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630" windowHeight="11655"/>
  </bookViews>
  <sheets>
    <sheet name="班级获奖分值汇总" sheetId="12" r:id="rId1"/>
    <sheet name="小制作" sheetId="3" r:id="rId2"/>
    <sheet name="小影视" sheetId="8" r:id="rId3"/>
    <sheet name="小论文" sheetId="10" r:id="rId4"/>
    <sheet name="小考察" sheetId="11" r:id="rId5"/>
    <sheet name="小课题" sheetId="9" r:id="rId6"/>
  </sheets>
  <definedNames>
    <definedName name="_xlnm._FilterDatabase" localSheetId="0" hidden="1">班级获奖分值汇总!$A$2:$Z$68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<sst xmlns="http://schemas.openxmlformats.org/spreadsheetml/2006/main" count="5823" uniqueCount="1807">
  <si>
    <t>科学园小学第二十二届科技节班级获奖分值汇总（2024年3月）</t>
  </si>
  <si>
    <t>班级</t>
  </si>
  <si>
    <t>班主任</t>
  </si>
  <si>
    <t>小制作</t>
  </si>
  <si>
    <t>小影视</t>
  </si>
  <si>
    <t>小论文</t>
  </si>
  <si>
    <t>小考察</t>
  </si>
  <si>
    <t>小课题</t>
  </si>
  <si>
    <t>总分</t>
  </si>
  <si>
    <t>排名</t>
  </si>
  <si>
    <t>一等奖</t>
  </si>
  <si>
    <t>二等奖</t>
  </si>
  <si>
    <t>三等奖</t>
  </si>
  <si>
    <t>一1</t>
  </si>
  <si>
    <t>俞嘉怡</t>
  </si>
  <si>
    <t>一2</t>
  </si>
  <si>
    <t>潘卓茜</t>
  </si>
  <si>
    <t>一3</t>
  </si>
  <si>
    <t>周雨晴</t>
  </si>
  <si>
    <t>一4</t>
  </si>
  <si>
    <t>李舒婷</t>
  </si>
  <si>
    <t>一5</t>
  </si>
  <si>
    <t>彭周原</t>
  </si>
  <si>
    <t>一6</t>
  </si>
  <si>
    <t>沈晓婷</t>
  </si>
  <si>
    <t>一7</t>
  </si>
  <si>
    <t>谢华美</t>
  </si>
  <si>
    <t>一8</t>
  </si>
  <si>
    <t>陈敏</t>
  </si>
  <si>
    <t>一9</t>
  </si>
  <si>
    <t>蒋彩霞</t>
  </si>
  <si>
    <t>一10</t>
  </si>
  <si>
    <t>刘明珠</t>
  </si>
  <si>
    <t>二1</t>
  </si>
  <si>
    <t>阮春英</t>
  </si>
  <si>
    <t>二2</t>
  </si>
  <si>
    <t>陈芬（语）</t>
  </si>
  <si>
    <t>二3</t>
  </si>
  <si>
    <t>刘雨薇</t>
  </si>
  <si>
    <t>二4</t>
  </si>
  <si>
    <t>周燕</t>
  </si>
  <si>
    <t>二5</t>
  </si>
  <si>
    <t>陈未未</t>
  </si>
  <si>
    <t>二6</t>
  </si>
  <si>
    <t>李玥</t>
  </si>
  <si>
    <t>二7</t>
  </si>
  <si>
    <t>黄志莉</t>
  </si>
  <si>
    <t>二8</t>
  </si>
  <si>
    <t>朱雨濛</t>
  </si>
  <si>
    <t>二9</t>
  </si>
  <si>
    <t>陈洁</t>
  </si>
  <si>
    <t>二10</t>
  </si>
  <si>
    <t>范晓倩</t>
  </si>
  <si>
    <t>三1</t>
  </si>
  <si>
    <t>芮南轩</t>
  </si>
  <si>
    <t>三2</t>
  </si>
  <si>
    <t>杨瑜</t>
  </si>
  <si>
    <t>三3</t>
  </si>
  <si>
    <t>刘彬</t>
  </si>
  <si>
    <t>三4</t>
  </si>
  <si>
    <t>胡佳佳</t>
  </si>
  <si>
    <t>三5</t>
  </si>
  <si>
    <t>姚雪怡</t>
  </si>
  <si>
    <t>三6</t>
  </si>
  <si>
    <t>孙萍丽</t>
  </si>
  <si>
    <t>三7</t>
  </si>
  <si>
    <t>李欣</t>
  </si>
  <si>
    <t>三8</t>
  </si>
  <si>
    <t>焦秀华</t>
  </si>
  <si>
    <t>三9</t>
  </si>
  <si>
    <t>龚有洁</t>
  </si>
  <si>
    <t>三10</t>
  </si>
  <si>
    <t>倪兰红</t>
  </si>
  <si>
    <t>三11</t>
  </si>
  <si>
    <t>夏云</t>
  </si>
  <si>
    <t>四1</t>
  </si>
  <si>
    <t>尚征凤</t>
  </si>
  <si>
    <t>四2</t>
  </si>
  <si>
    <t>孙燕</t>
  </si>
  <si>
    <t>四3</t>
  </si>
  <si>
    <t>张钰晗</t>
  </si>
  <si>
    <t>四4</t>
  </si>
  <si>
    <t>宋丽琳</t>
  </si>
  <si>
    <t>四5</t>
  </si>
  <si>
    <t>唐婷</t>
  </si>
  <si>
    <t>四6</t>
  </si>
  <si>
    <t>梁燕</t>
  </si>
  <si>
    <t>四7</t>
  </si>
  <si>
    <t>孙绮玥</t>
  </si>
  <si>
    <t>四8</t>
  </si>
  <si>
    <t>张林</t>
  </si>
  <si>
    <t>四9</t>
  </si>
  <si>
    <t>姚静怡</t>
  </si>
  <si>
    <t>四10</t>
  </si>
  <si>
    <t>周侗</t>
  </si>
  <si>
    <t>四11</t>
  </si>
  <si>
    <t>曾静</t>
  </si>
  <si>
    <t>四12</t>
  </si>
  <si>
    <t>徐小雁</t>
  </si>
  <si>
    <t>五1</t>
  </si>
  <si>
    <t>史海云</t>
  </si>
  <si>
    <t>五2</t>
  </si>
  <si>
    <t>魏雪琴</t>
  </si>
  <si>
    <t>五3</t>
  </si>
  <si>
    <t>辛继冬</t>
  </si>
  <si>
    <t>五4</t>
  </si>
  <si>
    <t>李宗红</t>
  </si>
  <si>
    <t>五5</t>
  </si>
  <si>
    <t>王俊</t>
  </si>
  <si>
    <t>五6</t>
  </si>
  <si>
    <t>蒋媛媛</t>
  </si>
  <si>
    <t>五7</t>
  </si>
  <si>
    <t>胡敏</t>
  </si>
  <si>
    <t>五8</t>
  </si>
  <si>
    <t>俞燕燕</t>
  </si>
  <si>
    <t>五9</t>
  </si>
  <si>
    <t>李良泉</t>
  </si>
  <si>
    <t>五10</t>
  </si>
  <si>
    <t>张文竹</t>
  </si>
  <si>
    <t>五11</t>
  </si>
  <si>
    <t>韦承利</t>
  </si>
  <si>
    <t>六1</t>
  </si>
  <si>
    <t>黄娜娜</t>
  </si>
  <si>
    <t>5（并列）</t>
  </si>
  <si>
    <t>六2</t>
  </si>
  <si>
    <t>陈维娟</t>
  </si>
  <si>
    <t>六3</t>
  </si>
  <si>
    <t>张超</t>
  </si>
  <si>
    <t>六4</t>
  </si>
  <si>
    <t>汪一帆</t>
  </si>
  <si>
    <t>六5</t>
  </si>
  <si>
    <t>陈晶晶</t>
  </si>
  <si>
    <t>六6</t>
  </si>
  <si>
    <t>毛唯</t>
  </si>
  <si>
    <t>六7</t>
  </si>
  <si>
    <t>任金娣</t>
  </si>
  <si>
    <t>六8</t>
  </si>
  <si>
    <t>花慧</t>
  </si>
  <si>
    <t>六9</t>
  </si>
  <si>
    <t>郭笑</t>
  </si>
  <si>
    <t>六10</t>
  </si>
  <si>
    <t>周如艳</t>
  </si>
  <si>
    <t>备注说明：表格中数字代表各个奖项获得人数。小制作一、二、三等奖分值依次为8、6、4分，其他竞赛一、二、三等奖分值为10、8、6分，总分以获奖人数乘相应分值累计得出。四年级取前6名，其他年级各取前5名为科技节校级团体“优秀组织奖”。</t>
  </si>
  <si>
    <t>序号</t>
  </si>
  <si>
    <t>姓 名</t>
  </si>
  <si>
    <t>性别</t>
  </si>
  <si>
    <t>参赛项目</t>
  </si>
  <si>
    <t>作品名称</t>
  </si>
  <si>
    <t>指导教师</t>
  </si>
  <si>
    <t>奖项</t>
  </si>
  <si>
    <t>一（1）班</t>
  </si>
  <si>
    <t>赵若楠</t>
  </si>
  <si>
    <t>女</t>
  </si>
  <si>
    <t>《电动吸尘器》</t>
  </si>
  <si>
    <t>王可心</t>
  </si>
  <si>
    <t>《火箭》</t>
  </si>
  <si>
    <t>肖翰林</t>
  </si>
  <si>
    <t>男</t>
  </si>
  <si>
    <t>《可控挖掘机》</t>
  </si>
  <si>
    <t>一（2）班</t>
  </si>
  <si>
    <t>刘天一</t>
  </si>
  <si>
    <t>《中国航天火箭》</t>
  </si>
  <si>
    <t>戴轶涵</t>
  </si>
  <si>
    <t>《遨游太阳系》</t>
  </si>
  <si>
    <t>张翊晨</t>
  </si>
  <si>
    <t>《饮水机》</t>
  </si>
  <si>
    <t>一（3）班</t>
  </si>
  <si>
    <t>郑淳枫</t>
  </si>
  <si>
    <t>垃圾分类箱</t>
  </si>
  <si>
    <t>王沐琰</t>
  </si>
  <si>
    <t>咖啡机器人</t>
  </si>
  <si>
    <t>赵孟夏</t>
  </si>
  <si>
    <t>托马斯小火车</t>
  </si>
  <si>
    <t>一（4）班</t>
  </si>
  <si>
    <t>梁洙瑞</t>
  </si>
  <si>
    <t>扬帆启航</t>
  </si>
  <si>
    <t>周墨</t>
  </si>
  <si>
    <t>水管落地灯</t>
  </si>
  <si>
    <t>张言蹊</t>
  </si>
  <si>
    <t>温馨小夜灯</t>
  </si>
  <si>
    <t>一5）班</t>
  </si>
  <si>
    <t>刘姝彤</t>
  </si>
  <si>
    <t>风能发电</t>
  </si>
  <si>
    <t>刘姝瑶</t>
  </si>
  <si>
    <t>游乐场——旋转木马</t>
  </si>
  <si>
    <t>王丰来</t>
  </si>
  <si>
    <t>坦克模型</t>
  </si>
  <si>
    <t>一6）班</t>
  </si>
  <si>
    <t>胡歌</t>
  </si>
  <si>
    <t>太空星球</t>
  </si>
  <si>
    <t>王路瑶</t>
  </si>
  <si>
    <t>台灯</t>
  </si>
  <si>
    <t>优秀奖</t>
  </si>
  <si>
    <t>徐昱峥</t>
  </si>
  <si>
    <t>核潜艇</t>
  </si>
  <si>
    <t>刘垚</t>
  </si>
  <si>
    <t>牛顿板</t>
  </si>
  <si>
    <t>丁悦欣</t>
  </si>
  <si>
    <t>电风扇</t>
  </si>
  <si>
    <t>张纯熙</t>
  </si>
  <si>
    <t>宇宙飞船</t>
  </si>
  <si>
    <t>沈佳禾</t>
  </si>
  <si>
    <t>吸尘器</t>
  </si>
  <si>
    <t>一7）班</t>
  </si>
  <si>
    <t>赵恒屹</t>
  </si>
  <si>
    <t>《动力火车》</t>
  </si>
  <si>
    <t>顾熙悦</t>
  </si>
  <si>
    <t>严新冉</t>
  </si>
  <si>
    <t>《小小气象站》</t>
  </si>
  <si>
    <t>韦友馨</t>
  </si>
  <si>
    <t>《时钟》</t>
  </si>
  <si>
    <t>于子晴</t>
  </si>
  <si>
    <t>《潜艇》</t>
  </si>
  <si>
    <t>彭顾欣</t>
  </si>
  <si>
    <t>《太阳系八大行星》</t>
  </si>
  <si>
    <t>甘梓轩</t>
  </si>
  <si>
    <t>《台灯》</t>
  </si>
  <si>
    <t>李梓文</t>
  </si>
  <si>
    <t>《收音机》</t>
  </si>
  <si>
    <t>一8）班</t>
  </si>
  <si>
    <t>王宇晨</t>
  </si>
  <si>
    <t>机器人的航天梦</t>
  </si>
  <si>
    <t>魏悦安</t>
  </si>
  <si>
    <t>动画放映机</t>
  </si>
  <si>
    <t>丁柠萌</t>
  </si>
  <si>
    <t>饮水机</t>
  </si>
  <si>
    <t>一9）班</t>
  </si>
  <si>
    <t>周虞茜</t>
  </si>
  <si>
    <t>自发电小台灯</t>
  </si>
  <si>
    <t>魏凌风</t>
  </si>
  <si>
    <t>太空行星</t>
  </si>
  <si>
    <t>袁野</t>
  </si>
  <si>
    <t>童话小屋</t>
  </si>
  <si>
    <t>于梓珘</t>
  </si>
  <si>
    <t>垃圾分类站</t>
  </si>
  <si>
    <t>陶亦萱</t>
  </si>
  <si>
    <t>小蜜蜂笔筒</t>
  </si>
  <si>
    <t>张云飞</t>
  </si>
  <si>
    <t>小风扇</t>
  </si>
  <si>
    <t>高梓皓</t>
  </si>
  <si>
    <t>纸杯小台灯</t>
  </si>
  <si>
    <t>一10）班</t>
  </si>
  <si>
    <t>张景皓</t>
  </si>
  <si>
    <t>航空电站</t>
  </si>
  <si>
    <t>张青未</t>
  </si>
  <si>
    <t>赵馨玥</t>
  </si>
  <si>
    <t>自动饮水机</t>
  </si>
  <si>
    <t>曾熙平</t>
  </si>
  <si>
    <t>机器人</t>
  </si>
  <si>
    <t>郭文昕</t>
  </si>
  <si>
    <t>焦赫骞</t>
  </si>
  <si>
    <t>旋转木马</t>
  </si>
  <si>
    <t>汪书瑶</t>
  </si>
  <si>
    <t>电台灯</t>
  </si>
  <si>
    <t>二（1）班</t>
  </si>
  <si>
    <t>金亦恩</t>
  </si>
  <si>
    <t>扫地机器狗</t>
  </si>
  <si>
    <t>二1）班</t>
  </si>
  <si>
    <t>陶昕妍</t>
  </si>
  <si>
    <t>垃圾分类小能手</t>
  </si>
  <si>
    <t>杨梓涵</t>
  </si>
  <si>
    <t>纸杯台灯</t>
  </si>
  <si>
    <t>骆奕铭</t>
  </si>
  <si>
    <t>谢嘉楠</t>
  </si>
  <si>
    <t>纸杯星星台灯</t>
  </si>
  <si>
    <t>二2）班</t>
  </si>
  <si>
    <t>王艺宁</t>
  </si>
  <si>
    <t xml:space="preserve">气压动力火箭模型 </t>
  </si>
  <si>
    <t>唐璟珵</t>
  </si>
  <si>
    <t>环保型麦克斯韦滚摆能量转换演示器</t>
  </si>
  <si>
    <t>张沐研</t>
  </si>
  <si>
    <t>简易吸尘器</t>
  </si>
  <si>
    <t>二3）班</t>
  </si>
  <si>
    <t>王雯筠</t>
  </si>
  <si>
    <t>纸箱饮水机</t>
  </si>
  <si>
    <t>武君泽</t>
  </si>
  <si>
    <t>会夹重物的大鳄鱼</t>
  </si>
  <si>
    <t>贾霂梓</t>
  </si>
  <si>
    <t>节能饮水机</t>
  </si>
  <si>
    <t>芮书瑶</t>
  </si>
  <si>
    <t>童年电视剧</t>
  </si>
  <si>
    <t>王彦翎</t>
  </si>
  <si>
    <t>易拉罐小火车</t>
  </si>
  <si>
    <t>许思哲</t>
  </si>
  <si>
    <t>简易饮水机</t>
  </si>
  <si>
    <t>张皓轩</t>
  </si>
  <si>
    <t>环保机器人</t>
  </si>
  <si>
    <t>李翎羽</t>
  </si>
  <si>
    <t>我的航天梦</t>
  </si>
  <si>
    <t>邓佳宜</t>
  </si>
  <si>
    <t>自动感应水龙头</t>
  </si>
  <si>
    <t>薛海金</t>
  </si>
  <si>
    <t>手工小秤</t>
  </si>
  <si>
    <t>季以宸</t>
  </si>
  <si>
    <t>环保垃圾桶</t>
  </si>
  <si>
    <t>刘梦佳</t>
  </si>
  <si>
    <t>传声筒</t>
  </si>
  <si>
    <t>二4）班</t>
  </si>
  <si>
    <t>肖诗宇</t>
  </si>
  <si>
    <t>环保车</t>
  </si>
  <si>
    <t>边思语</t>
  </si>
  <si>
    <t>低碳生活</t>
  </si>
  <si>
    <t>未来城市</t>
  </si>
  <si>
    <t>二5）班</t>
  </si>
  <si>
    <t>张与可</t>
  </si>
  <si>
    <t>旋转飞车</t>
  </si>
  <si>
    <t>彭茆博</t>
  </si>
  <si>
    <t>扫地机器人</t>
  </si>
  <si>
    <t>罗庭曜</t>
  </si>
  <si>
    <t>二6）班</t>
  </si>
  <si>
    <t>吴佳颖</t>
  </si>
  <si>
    <t>手工花台灯</t>
  </si>
  <si>
    <t>章臻宇</t>
  </si>
  <si>
    <t>乐高车</t>
  </si>
  <si>
    <t>黄铭煜</t>
  </si>
  <si>
    <t>手动发电机</t>
  </si>
  <si>
    <t>马灵蹊</t>
  </si>
  <si>
    <t>昼夜日照</t>
  </si>
  <si>
    <t>二7）班</t>
  </si>
  <si>
    <t>李泳盈</t>
  </si>
  <si>
    <t>《电动扶梯》</t>
  </si>
  <si>
    <t>汪子桐</t>
  </si>
  <si>
    <t>《太阳能空气发电机》</t>
  </si>
  <si>
    <t>冯辰逸</t>
  </si>
  <si>
    <t>《自动洗手液装置》</t>
  </si>
  <si>
    <t>二8）班</t>
  </si>
  <si>
    <t>蒋雨辰</t>
  </si>
  <si>
    <t>太空运输车</t>
  </si>
  <si>
    <t>王亦可</t>
  </si>
  <si>
    <t>动力传动车</t>
  </si>
  <si>
    <t>王珺瑶</t>
  </si>
  <si>
    <t>循环小水车</t>
  </si>
  <si>
    <t>二9）班</t>
  </si>
  <si>
    <t>陈鹏宇</t>
  </si>
  <si>
    <t>会转圈的蝴蝶</t>
  </si>
  <si>
    <t>冯语萱</t>
  </si>
  <si>
    <t>垃圾桶</t>
  </si>
  <si>
    <t>二10）班</t>
  </si>
  <si>
    <t>王泽天</t>
  </si>
  <si>
    <t>王艺琳</t>
  </si>
  <si>
    <t>《自制电磁铁》</t>
  </si>
  <si>
    <t>傅奕萌</t>
  </si>
  <si>
    <t xml:space="preserve">   日食月食模型</t>
  </si>
  <si>
    <t>三1）班</t>
  </si>
  <si>
    <t>赵羽萱</t>
  </si>
  <si>
    <t>《莲花灯》</t>
  </si>
  <si>
    <t>蒋沐妍</t>
  </si>
  <si>
    <t>《自制中国天眼模型 》</t>
  </si>
  <si>
    <t>李泓璇</t>
  </si>
  <si>
    <t>《千纸鹤旋转飞车》</t>
  </si>
  <si>
    <t>郝传起</t>
  </si>
  <si>
    <t xml:space="preserve"> 《易拉罐小台灯》</t>
  </si>
  <si>
    <t>张钰泽</t>
  </si>
  <si>
    <t>《探路手电筒》</t>
  </si>
  <si>
    <t>陈佳佳</t>
  </si>
  <si>
    <t>《瓜子小房子》</t>
  </si>
  <si>
    <t>邵奕铭</t>
  </si>
  <si>
    <t>《纸屑吸尘器》</t>
  </si>
  <si>
    <t>刘彬翰</t>
  </si>
  <si>
    <t>《动力小车》</t>
  </si>
  <si>
    <t>徐智恒</t>
  </si>
  <si>
    <t>《易拉罐小电灯》</t>
  </si>
  <si>
    <t>周可馨</t>
  </si>
  <si>
    <t>《扫地机器人》</t>
  </si>
  <si>
    <t>三2）班</t>
  </si>
  <si>
    <t>黄诗涵</t>
  </si>
  <si>
    <t>DIY电话机</t>
  </si>
  <si>
    <t>茅昕玥</t>
  </si>
  <si>
    <t>超级摩天轮</t>
  </si>
  <si>
    <t>范晨轩</t>
  </si>
  <si>
    <t>旋转的的纸鹤</t>
  </si>
  <si>
    <t>陈君奕</t>
  </si>
  <si>
    <t>追光塔</t>
  </si>
  <si>
    <t>贾若汐</t>
  </si>
  <si>
    <t>收纳盒</t>
  </si>
  <si>
    <t>杨语涵</t>
  </si>
  <si>
    <t>摩天轮</t>
  </si>
  <si>
    <t>吕广葳</t>
  </si>
  <si>
    <t>简易太空运输车</t>
  </si>
  <si>
    <t>颜子桐</t>
  </si>
  <si>
    <t>王泊淏</t>
  </si>
  <si>
    <t>皮筋发射器</t>
  </si>
  <si>
    <t>万梓琛</t>
  </si>
  <si>
    <t>简易蒸汽机模型</t>
  </si>
  <si>
    <t>缪宁辰</t>
  </si>
  <si>
    <t>小不点台灯</t>
  </si>
  <si>
    <t>洪文瑄</t>
  </si>
  <si>
    <t>《手动电风扇》</t>
  </si>
  <si>
    <t>三3）班</t>
  </si>
  <si>
    <t>赵嘉祎</t>
  </si>
  <si>
    <t>火箭发射器</t>
  </si>
  <si>
    <t>齐世恒</t>
  </si>
  <si>
    <t>对讲机</t>
  </si>
  <si>
    <t>邢思源</t>
  </si>
  <si>
    <t>手摇发电机</t>
  </si>
  <si>
    <t>毛倩</t>
  </si>
  <si>
    <t>常铭宣</t>
  </si>
  <si>
    <t>纸飞机发射平台</t>
  </si>
  <si>
    <t>王艺萌</t>
  </si>
  <si>
    <t>自动调节小台灯</t>
  </si>
  <si>
    <t>王栎</t>
  </si>
  <si>
    <t>王安皓</t>
  </si>
  <si>
    <t>太阳能电动汽车</t>
  </si>
  <si>
    <t>陈星妤</t>
  </si>
  <si>
    <t>智能教室</t>
  </si>
  <si>
    <t>田宇棋</t>
  </si>
  <si>
    <t>自动削笔机</t>
  </si>
  <si>
    <t>沈1菲</t>
  </si>
  <si>
    <t>压缩空气式小火箭</t>
  </si>
  <si>
    <t>崔子豪</t>
  </si>
  <si>
    <t>多功能电动滑翔机</t>
  </si>
  <si>
    <t>张岭月</t>
  </si>
  <si>
    <t>和平鸽</t>
  </si>
  <si>
    <t>钱汉拧</t>
  </si>
  <si>
    <t>太阳能小风扇</t>
  </si>
  <si>
    <t>赵子翊</t>
  </si>
  <si>
    <t>升降电梯</t>
  </si>
  <si>
    <t>时鑫</t>
  </si>
  <si>
    <t>简易风向标</t>
  </si>
  <si>
    <t>潘言旭</t>
  </si>
  <si>
    <t>太阳能卫星模型</t>
  </si>
  <si>
    <t>冯章轩</t>
  </si>
  <si>
    <t>自动浇花装置</t>
  </si>
  <si>
    <t>杜安琪</t>
  </si>
  <si>
    <t>空气动力车</t>
  </si>
  <si>
    <t>有弈铭</t>
  </si>
  <si>
    <t>红外感应电风扇</t>
  </si>
  <si>
    <t>赵子谦</t>
  </si>
  <si>
    <t>自制悬浮球</t>
  </si>
  <si>
    <t>栾佳梦</t>
  </si>
  <si>
    <t>趣味投影仪</t>
  </si>
  <si>
    <t>潘嘉芃</t>
  </si>
  <si>
    <t>电动两栖车船</t>
  </si>
  <si>
    <t>李言孞</t>
  </si>
  <si>
    <t>我的声控行走机器人</t>
  </si>
  <si>
    <t>孙昊然</t>
  </si>
  <si>
    <t>新春贺卡</t>
  </si>
  <si>
    <t>迟睿泽</t>
  </si>
  <si>
    <t>风力快艇</t>
  </si>
  <si>
    <t>三4）班</t>
  </si>
  <si>
    <t>姚嘉煦</t>
  </si>
  <si>
    <t>机器人帽子</t>
  </si>
  <si>
    <t>乔陈辰</t>
  </si>
  <si>
    <t>变废为宝————垃圾分类小屋</t>
  </si>
  <si>
    <t>三5）班</t>
  </si>
  <si>
    <t>张家玲</t>
  </si>
  <si>
    <t>液压桥</t>
  </si>
  <si>
    <t>许蓦凡</t>
  </si>
  <si>
    <t>皮筋动力小车</t>
  </si>
  <si>
    <t>曹辰伊</t>
  </si>
  <si>
    <t>繁星号</t>
  </si>
  <si>
    <t>张萌萌</t>
  </si>
  <si>
    <t>硬币收集箱</t>
  </si>
  <si>
    <t>王姝涵</t>
  </si>
  <si>
    <t xml:space="preserve">太阳能小风车  </t>
  </si>
  <si>
    <t>戴少峰</t>
  </si>
  <si>
    <t>感应小夜灯</t>
  </si>
  <si>
    <t>三6）班</t>
  </si>
  <si>
    <t>王睿汐</t>
  </si>
  <si>
    <t>福来灯笼</t>
  </si>
  <si>
    <t>刁诗雯</t>
  </si>
  <si>
    <t>可发射液压导弹巡洋护卫舰</t>
  </si>
  <si>
    <t>成昊宇</t>
  </si>
  <si>
    <t>悬浮挂钩</t>
  </si>
  <si>
    <t>尚宇博</t>
  </si>
  <si>
    <t>松果风铃</t>
  </si>
  <si>
    <t>王梓睿</t>
  </si>
  <si>
    <t>液压停车场</t>
  </si>
  <si>
    <t>李姜</t>
  </si>
  <si>
    <t>风力推进小汽车</t>
  </si>
  <si>
    <t>三7）班</t>
  </si>
  <si>
    <t>徐晟锜</t>
  </si>
  <si>
    <t>自制小台灯</t>
  </si>
  <si>
    <t>陈锦文</t>
  </si>
  <si>
    <t>液压挖掘机</t>
  </si>
  <si>
    <t>三8）班</t>
  </si>
  <si>
    <t>鲍孝瑞</t>
  </si>
  <si>
    <t>大舌头存钱箱</t>
  </si>
  <si>
    <t>吴文博</t>
  </si>
  <si>
    <t xml:space="preserve"> 旋转飞车 </t>
  </si>
  <si>
    <t>王溪奚</t>
  </si>
  <si>
    <t>自制吸尘器</t>
  </si>
  <si>
    <t>陶韩宇</t>
  </si>
  <si>
    <t>空气浮力球</t>
  </si>
  <si>
    <t xml:space="preserve">遥控升降电梯 </t>
  </si>
  <si>
    <t>三9）班</t>
  </si>
  <si>
    <t>李彦辰</t>
  </si>
  <si>
    <t>电动滑行飞机</t>
  </si>
  <si>
    <t>孙皓阳</t>
  </si>
  <si>
    <t>王曼怡</t>
  </si>
  <si>
    <t>易拉罐纸杯小台灯</t>
  </si>
  <si>
    <t>胡可欣</t>
  </si>
  <si>
    <t>3D全息投影</t>
  </si>
  <si>
    <t>三10）班</t>
  </si>
  <si>
    <t xml:space="preserve"> 吴梓瑜</t>
  </si>
  <si>
    <t>垃圾分类器</t>
  </si>
  <si>
    <t>方徐妍</t>
  </si>
  <si>
    <t>自制饮水机</t>
  </si>
  <si>
    <t>李梓萌</t>
  </si>
  <si>
    <t xml:space="preserve"> 手动旋转木马  </t>
  </si>
  <si>
    <t>唐亦洲</t>
  </si>
  <si>
    <t>风向标与风速仪</t>
  </si>
  <si>
    <t>端木弈铭</t>
  </si>
  <si>
    <t xml:space="preserve">手工投石机 </t>
  </si>
  <si>
    <t>缪雨辰</t>
  </si>
  <si>
    <t>易拉罐小台灯</t>
  </si>
  <si>
    <t>王继佑</t>
  </si>
  <si>
    <t>手工帆船说明书</t>
  </si>
  <si>
    <t>许笑笙</t>
  </si>
  <si>
    <t xml:space="preserve"> 牛顿摆</t>
  </si>
  <si>
    <t>邹睿妍</t>
  </si>
  <si>
    <t xml:space="preserve">无限循环小水车 </t>
  </si>
  <si>
    <t>陈赫轩</t>
  </si>
  <si>
    <t>吸管移水器</t>
  </si>
  <si>
    <t>成欣然</t>
  </si>
  <si>
    <t xml:space="preserve">弹力小火箭  </t>
  </si>
  <si>
    <t>三11）班</t>
  </si>
  <si>
    <t>朱德霖</t>
  </si>
  <si>
    <t>抛石机</t>
  </si>
  <si>
    <t>朱梦晗</t>
  </si>
  <si>
    <t>四（1）班</t>
  </si>
  <si>
    <t>张乐童</t>
  </si>
  <si>
    <t>顾悦瑶</t>
  </si>
  <si>
    <t>自制手电筒</t>
  </si>
  <si>
    <t>孙艺轩</t>
  </si>
  <si>
    <t>战斗机</t>
  </si>
  <si>
    <t>豆睿泽</t>
  </si>
  <si>
    <t>行走的吸尘器</t>
  </si>
  <si>
    <t>徐王峰</t>
  </si>
  <si>
    <t>硬币分拣机</t>
  </si>
  <si>
    <t>四（2）班</t>
  </si>
  <si>
    <t>范艺薰</t>
  </si>
  <si>
    <t xml:space="preserve">小小梦想——大大航程      </t>
  </si>
  <si>
    <t>汪欣瑶</t>
  </si>
  <si>
    <t>复古电视机</t>
  </si>
  <si>
    <t>杨博文</t>
  </si>
  <si>
    <t>揭秘月亮的阴晴圆缺</t>
  </si>
  <si>
    <t>周1文</t>
  </si>
  <si>
    <t>多功能机器人</t>
  </si>
  <si>
    <t>陈若伊</t>
  </si>
  <si>
    <t>中国风</t>
  </si>
  <si>
    <t>刘旭尧</t>
  </si>
  <si>
    <t>手工简易望远镜</t>
  </si>
  <si>
    <t>四（3）班</t>
  </si>
  <si>
    <t>李欣睿</t>
  </si>
  <si>
    <t>自制无能源小汽车</t>
  </si>
  <si>
    <t>四（4）班</t>
  </si>
  <si>
    <t>小琵琶</t>
  </si>
  <si>
    <t>李玥彤</t>
  </si>
  <si>
    <t>人造卫星</t>
  </si>
  <si>
    <t>王浠箖</t>
  </si>
  <si>
    <t>太阳能自动浇花系统</t>
  </si>
  <si>
    <t>王灏然</t>
  </si>
  <si>
    <t>动力小游艇</t>
  </si>
  <si>
    <t>刘星泽</t>
  </si>
  <si>
    <t>水钟</t>
  </si>
  <si>
    <t>太阳能太空运输舱</t>
  </si>
  <si>
    <t>四（5）班</t>
  </si>
  <si>
    <t>冯敏皓</t>
  </si>
  <si>
    <t>叶脉太阳能灯</t>
  </si>
  <si>
    <t>夏沐恩</t>
  </si>
  <si>
    <t>浪漫星际之中国空间站</t>
  </si>
  <si>
    <t>四（6）班</t>
  </si>
  <si>
    <t>郭雪茜</t>
  </si>
  <si>
    <t>风力发电-梦想园子</t>
  </si>
  <si>
    <t>王俪璇</t>
  </si>
  <si>
    <t>神奇之窗</t>
  </si>
  <si>
    <t>于子珊</t>
  </si>
  <si>
    <t>歼3五战斗机</t>
  </si>
  <si>
    <t>冯奕智</t>
  </si>
  <si>
    <t>新能源路灯</t>
  </si>
  <si>
    <t>四（7）班</t>
  </si>
  <si>
    <t>俞承佑</t>
  </si>
  <si>
    <t>湿度感应自动浇花机</t>
  </si>
  <si>
    <t>焦辰灏</t>
  </si>
  <si>
    <t>周睿莀</t>
  </si>
  <si>
    <t>纸电路</t>
  </si>
  <si>
    <t>四（8）班</t>
  </si>
  <si>
    <t>许骏砳</t>
  </si>
  <si>
    <t>空气动力汽车</t>
  </si>
  <si>
    <t>刘晨曦</t>
  </si>
  <si>
    <t>太阳能自动浇花模型</t>
  </si>
  <si>
    <t>王雨萌</t>
  </si>
  <si>
    <t>李暄泽</t>
  </si>
  <si>
    <t>太阳能发电板</t>
  </si>
  <si>
    <t>朱慕伊</t>
  </si>
  <si>
    <t>国旗</t>
  </si>
  <si>
    <t>朱以默</t>
  </si>
  <si>
    <t>电脑</t>
  </si>
  <si>
    <t>相宜</t>
  </si>
  <si>
    <t>自动削笔刀</t>
  </si>
  <si>
    <t>王彧博</t>
  </si>
  <si>
    <t>环游太空</t>
  </si>
  <si>
    <t>焦紫妍</t>
  </si>
  <si>
    <t>中国航天站</t>
  </si>
  <si>
    <t>崔梓桐</t>
  </si>
  <si>
    <t>智能家居</t>
  </si>
  <si>
    <t>王宸轩</t>
  </si>
  <si>
    <t>中国卫星</t>
  </si>
  <si>
    <t>夏子沫</t>
  </si>
  <si>
    <t>水陆车</t>
  </si>
  <si>
    <t>四（9）班</t>
  </si>
  <si>
    <t>李歆芮</t>
  </si>
  <si>
    <t>陈李来</t>
  </si>
  <si>
    <t>四（10）班</t>
  </si>
  <si>
    <t>陈睿妍</t>
  </si>
  <si>
    <t>手动旋转木马</t>
  </si>
  <si>
    <t>贺钰皓</t>
  </si>
  <si>
    <t>许嘉琳</t>
  </si>
  <si>
    <t>颜萌希</t>
  </si>
  <si>
    <t>手工易拉罐电动游轮</t>
  </si>
  <si>
    <t>杨梓妍</t>
  </si>
  <si>
    <t>未来花盆</t>
  </si>
  <si>
    <t>四（11）班</t>
  </si>
  <si>
    <t>季希桐</t>
  </si>
  <si>
    <t>气球喷汽小车</t>
  </si>
  <si>
    <t>任娅轩</t>
  </si>
  <si>
    <t>趣味彩光手电筒</t>
  </si>
  <si>
    <t>宋可欣</t>
  </si>
  <si>
    <t>动力小火车</t>
  </si>
  <si>
    <t xml:space="preserve">武鑫辰 </t>
  </si>
  <si>
    <t xml:space="preserve">动力小汽车  </t>
  </si>
  <si>
    <t>四（12）班</t>
  </si>
  <si>
    <t>李皓轩</t>
  </si>
  <si>
    <t>《气压起重机》</t>
  </si>
  <si>
    <t>王昭媛</t>
  </si>
  <si>
    <t>《太空站》</t>
  </si>
  <si>
    <t>杨添艺</t>
  </si>
  <si>
    <t>《游艇》</t>
  </si>
  <si>
    <t>张润宁</t>
  </si>
  <si>
    <t>《长征12号运载火箭》</t>
  </si>
  <si>
    <t>华宇宸</t>
  </si>
  <si>
    <t>《自制饮水机》</t>
  </si>
  <si>
    <t>五（1）班</t>
  </si>
  <si>
    <t>宋婉宁</t>
  </si>
  <si>
    <t>《风力小快艇》</t>
  </si>
  <si>
    <t>周婧伊</t>
  </si>
  <si>
    <t>直升飞机</t>
  </si>
  <si>
    <t>王梓辰</t>
  </si>
  <si>
    <t>小天平</t>
  </si>
  <si>
    <t>李梦涵</t>
  </si>
  <si>
    <t>风向标</t>
  </si>
  <si>
    <t>刘子涵</t>
  </si>
  <si>
    <t>可动飞机</t>
  </si>
  <si>
    <t>张晋尔</t>
  </si>
  <si>
    <t>手动电梯</t>
  </si>
  <si>
    <t>五（2）班</t>
  </si>
  <si>
    <t>元子晗</t>
  </si>
  <si>
    <t>鹊桥卫星</t>
  </si>
  <si>
    <t>王韵惜</t>
  </si>
  <si>
    <t>模块化节能小风扇</t>
  </si>
  <si>
    <t>路可妍</t>
  </si>
  <si>
    <t>长鼻子花盆</t>
  </si>
  <si>
    <t>孙优奕</t>
  </si>
  <si>
    <t>电梯模型</t>
  </si>
  <si>
    <t>苏梦萱</t>
  </si>
  <si>
    <t>白若水</t>
  </si>
  <si>
    <t>五下语文背诵手册</t>
  </si>
  <si>
    <t>栾毅霖</t>
  </si>
  <si>
    <t>声控小车模型</t>
  </si>
  <si>
    <t>五（3）班</t>
  </si>
  <si>
    <t>黄星岚</t>
  </si>
  <si>
    <t>动画投影器</t>
  </si>
  <si>
    <t>孙锦夕</t>
  </si>
  <si>
    <t>代芯钰</t>
  </si>
  <si>
    <t>手摇蝴蝶</t>
  </si>
  <si>
    <t>五（4）班</t>
  </si>
  <si>
    <t>经佑怡</t>
  </si>
  <si>
    <t>蒸汽小船</t>
  </si>
  <si>
    <t>丁宸溪</t>
  </si>
  <si>
    <t>彭子妍</t>
  </si>
  <si>
    <t>迷你小台灯</t>
  </si>
  <si>
    <t>陈雨欣</t>
  </si>
  <si>
    <t>小风车</t>
  </si>
  <si>
    <t>王皓轩</t>
  </si>
  <si>
    <t>五（5）班</t>
  </si>
  <si>
    <t>李明远</t>
  </si>
  <si>
    <t>360吊机航模</t>
  </si>
  <si>
    <t>五（6）班</t>
  </si>
  <si>
    <t>李修名</t>
  </si>
  <si>
    <t>环保台灯</t>
  </si>
  <si>
    <t>潘欣冉</t>
  </si>
  <si>
    <t>穿越火线</t>
  </si>
  <si>
    <t>李嘉宁</t>
  </si>
  <si>
    <t>迷你小风扇</t>
  </si>
  <si>
    <t>严政杭</t>
  </si>
  <si>
    <t>水陆两栖车</t>
  </si>
  <si>
    <t>周书言</t>
  </si>
  <si>
    <t>朱雨晨</t>
  </si>
  <si>
    <t>反重力悬浮台</t>
  </si>
  <si>
    <t>马君昊</t>
  </si>
  <si>
    <t>塑料瓶动力创能号</t>
  </si>
  <si>
    <t>五（7）班</t>
  </si>
  <si>
    <t xml:space="preserve">王鹏博 </t>
  </si>
  <si>
    <t>周津臣</t>
  </si>
  <si>
    <t>皮筋动力赛车</t>
  </si>
  <si>
    <t>高铭朗</t>
  </si>
  <si>
    <t>灵蛇献瑞</t>
  </si>
  <si>
    <t>俞彦坤</t>
  </si>
  <si>
    <t>反重力架</t>
  </si>
  <si>
    <t>杨益</t>
  </si>
  <si>
    <t>汽电船</t>
  </si>
  <si>
    <t>王鹏博</t>
  </si>
  <si>
    <t>吹球机</t>
  </si>
  <si>
    <t>乔子涵</t>
  </si>
  <si>
    <t>扫地机器车</t>
  </si>
  <si>
    <t>东小蕤</t>
  </si>
  <si>
    <t>走马灯</t>
  </si>
  <si>
    <t>五（8）班</t>
  </si>
  <si>
    <t>陆辰汐</t>
  </si>
  <si>
    <t>双环保太阳能小车</t>
  </si>
  <si>
    <t>唐梓琪</t>
  </si>
  <si>
    <t>中国航天火箭</t>
  </si>
  <si>
    <t>电动吸尘器</t>
  </si>
  <si>
    <t>王语彤</t>
  </si>
  <si>
    <t>刘嘉阳</t>
  </si>
  <si>
    <t>闪光圣诞树</t>
  </si>
  <si>
    <t>郁腾博</t>
  </si>
  <si>
    <t>贺卡派送机器人</t>
  </si>
  <si>
    <t>池金玺</t>
  </si>
  <si>
    <t>环保小轮船</t>
  </si>
  <si>
    <t>潘嘉骏</t>
  </si>
  <si>
    <t>滑行飞机</t>
  </si>
  <si>
    <t>吴梓睿</t>
  </si>
  <si>
    <t>四足爬行机器狗</t>
  </si>
  <si>
    <t>张若1</t>
  </si>
  <si>
    <t>自制电动吸尘器</t>
  </si>
  <si>
    <t>耿若仪</t>
  </si>
  <si>
    <t>木船</t>
  </si>
  <si>
    <t>张峻辉</t>
  </si>
  <si>
    <t>五（9）班</t>
  </si>
  <si>
    <t>崔诗敏</t>
  </si>
  <si>
    <t xml:space="preserve"> 蝴蝶音乐小车</t>
  </si>
  <si>
    <t xml:space="preserve">夏培宁 </t>
  </si>
  <si>
    <t>薯片桶创意台灯</t>
  </si>
  <si>
    <t>王子墨</t>
  </si>
  <si>
    <t>自制无线电广播接收机</t>
  </si>
  <si>
    <t>穆奕菡</t>
  </si>
  <si>
    <t>登月独轮车</t>
  </si>
  <si>
    <t>鲍淑琪</t>
  </si>
  <si>
    <t>动物吸尘器</t>
  </si>
  <si>
    <t>张瑾萱</t>
  </si>
  <si>
    <t>啄木鸟</t>
  </si>
  <si>
    <t>李成蹊</t>
  </si>
  <si>
    <t>手工地球仪</t>
  </si>
  <si>
    <t>骆安馨</t>
  </si>
  <si>
    <t>环保收纳袋</t>
  </si>
  <si>
    <t>五（10）班</t>
  </si>
  <si>
    <t>余子涵</t>
  </si>
  <si>
    <t>刘佳阳</t>
  </si>
  <si>
    <t>双翼滑翔机</t>
  </si>
  <si>
    <t>陈梓慕</t>
  </si>
  <si>
    <t>小台灯</t>
  </si>
  <si>
    <t>李凯睿</t>
  </si>
  <si>
    <t>小台灯照亮生活</t>
  </si>
  <si>
    <t>蒋1冉</t>
  </si>
  <si>
    <t>简约小台灯</t>
  </si>
  <si>
    <t>郑冯睿</t>
  </si>
  <si>
    <t>机器小推车</t>
  </si>
  <si>
    <t>雷明泽</t>
  </si>
  <si>
    <t>手动拉力火箭</t>
  </si>
  <si>
    <t>五（11）班</t>
  </si>
  <si>
    <t>曹瑜璟</t>
  </si>
  <si>
    <t>空气压缩升降台</t>
  </si>
  <si>
    <t>谢恺华</t>
  </si>
  <si>
    <t>水陆空气推力车</t>
  </si>
  <si>
    <t>石婧萱</t>
  </si>
  <si>
    <t xml:space="preserve">磁悬浮笔架 </t>
  </si>
  <si>
    <t>赵世泽</t>
  </si>
  <si>
    <t>自动垃圾清扫车</t>
  </si>
  <si>
    <t>丁潇航</t>
  </si>
  <si>
    <t xml:space="preserve"> 太阳能生态鱼缸</t>
  </si>
  <si>
    <t>六（1）班</t>
  </si>
  <si>
    <t>崔鸣昊</t>
  </si>
  <si>
    <t>手工自制收音机</t>
  </si>
  <si>
    <t>甘泽</t>
  </si>
  <si>
    <t>纸质扫地机器人</t>
  </si>
  <si>
    <t>许锦铭</t>
  </si>
  <si>
    <t>小球弹射器</t>
  </si>
  <si>
    <t>权楷博</t>
  </si>
  <si>
    <t>乌鸦喝水的新装备</t>
  </si>
  <si>
    <t>王迳桐</t>
  </si>
  <si>
    <t>新能源动力小汽车</t>
  </si>
  <si>
    <t>祁博文</t>
  </si>
  <si>
    <t>无限循环小水车</t>
  </si>
  <si>
    <t>六（2）班</t>
  </si>
  <si>
    <t>周彦洵</t>
  </si>
  <si>
    <t>环保瓶栽</t>
  </si>
  <si>
    <t>洪彧</t>
  </si>
  <si>
    <t>声控小台灯</t>
  </si>
  <si>
    <t>方涵</t>
  </si>
  <si>
    <t>李家欣</t>
  </si>
  <si>
    <t>照亮前行</t>
  </si>
  <si>
    <t>杨子沁</t>
  </si>
  <si>
    <t>手摇电扇</t>
  </si>
  <si>
    <t>六（3）班</t>
  </si>
  <si>
    <t>袁澍</t>
  </si>
  <si>
    <t>激光红外报警器</t>
  </si>
  <si>
    <t>范希宇</t>
  </si>
  <si>
    <t>秤</t>
  </si>
  <si>
    <t>胡雅丝涵</t>
  </si>
  <si>
    <t>回力车</t>
  </si>
  <si>
    <t>王熙玥</t>
  </si>
  <si>
    <t>许诺</t>
  </si>
  <si>
    <t>火箭发射机</t>
  </si>
  <si>
    <t>刘若川</t>
  </si>
  <si>
    <t>手动饮水机</t>
  </si>
  <si>
    <t>六（4）班</t>
  </si>
  <si>
    <t>张国澄</t>
  </si>
  <si>
    <t>大聪明背单词器</t>
  </si>
  <si>
    <t>袁毅程</t>
  </si>
  <si>
    <t>阿芙乐尔号巡洋舰</t>
  </si>
  <si>
    <t>汪颖琪</t>
  </si>
  <si>
    <t>自制天文望远镜</t>
  </si>
  <si>
    <t>鲁诗凡</t>
  </si>
  <si>
    <t>电磁秋千</t>
  </si>
  <si>
    <t>宁可馨</t>
  </si>
  <si>
    <t>垃圾分类</t>
  </si>
  <si>
    <t>范益铭</t>
  </si>
  <si>
    <t>反重力悬浮花架</t>
  </si>
  <si>
    <t>孙宁妤</t>
  </si>
  <si>
    <t>任哲</t>
  </si>
  <si>
    <t>王语涵</t>
  </si>
  <si>
    <t>捕鱼神器</t>
  </si>
  <si>
    <t>杭诺晞</t>
  </si>
  <si>
    <t>存钱罐</t>
  </si>
  <si>
    <t>武钰婷</t>
  </si>
  <si>
    <t>环保创意小台灯</t>
  </si>
  <si>
    <t>程艺歆</t>
  </si>
  <si>
    <t>小烟花贺卡</t>
  </si>
  <si>
    <t>李承霏</t>
  </si>
  <si>
    <t>焦若溪</t>
  </si>
  <si>
    <t>简易气压式饮水机</t>
  </si>
  <si>
    <t>黄依昕</t>
  </si>
  <si>
    <t>气压控制自动饮水器</t>
  </si>
  <si>
    <t>许诺妍</t>
  </si>
  <si>
    <t>新年挂件——吉祥福</t>
  </si>
  <si>
    <t>赵培然</t>
  </si>
  <si>
    <t>空气炮</t>
  </si>
  <si>
    <t>六（5）班</t>
  </si>
  <si>
    <t>李嘉炜</t>
  </si>
  <si>
    <t>求索</t>
  </si>
  <si>
    <t>李雨辰</t>
  </si>
  <si>
    <t xml:space="preserve">手工吸尘器 </t>
  </si>
  <si>
    <t>何文政</t>
  </si>
  <si>
    <t>姜玥彤</t>
  </si>
  <si>
    <t>复合弓与普通弓的区别</t>
  </si>
  <si>
    <t>六（6）班</t>
  </si>
  <si>
    <t>高炳腾</t>
  </si>
  <si>
    <t>王向杰</t>
  </si>
  <si>
    <t>轮船</t>
  </si>
  <si>
    <t>仲宇轩</t>
  </si>
  <si>
    <t>自制显微镜</t>
  </si>
  <si>
    <t>魏锦航</t>
  </si>
  <si>
    <t>自制交通信号灯</t>
  </si>
  <si>
    <t xml:space="preserve"> 李歆钰</t>
  </si>
  <si>
    <t xml:space="preserve">导体电灯 </t>
  </si>
  <si>
    <t xml:space="preserve"> 庞雨轩</t>
  </si>
  <si>
    <t>重力驱动车</t>
  </si>
  <si>
    <t>王梦媛</t>
  </si>
  <si>
    <t>小电灯</t>
  </si>
  <si>
    <t>六（7）班</t>
  </si>
  <si>
    <t>徐钰涵</t>
  </si>
  <si>
    <t>按压式垃圾桶</t>
  </si>
  <si>
    <t>钱梓妍</t>
  </si>
  <si>
    <t>创意垃圾桶</t>
  </si>
  <si>
    <t>顾振杰</t>
  </si>
  <si>
    <t>电池小车</t>
  </si>
  <si>
    <t>金1涵</t>
  </si>
  <si>
    <t>废旧光盘制作时钟</t>
  </si>
  <si>
    <t>李皓辰</t>
  </si>
  <si>
    <t>机械动力小汽车</t>
  </si>
  <si>
    <t>候书娴</t>
  </si>
  <si>
    <t>简易按压发电器</t>
  </si>
  <si>
    <t>刘诗琦</t>
  </si>
  <si>
    <t>简易垃圾桶</t>
  </si>
  <si>
    <t>丁11</t>
  </si>
  <si>
    <t>简易天平秤</t>
  </si>
  <si>
    <t>曹明吉</t>
  </si>
  <si>
    <t>空气动力小车</t>
  </si>
  <si>
    <t>谢雨兴</t>
  </si>
  <si>
    <t>麦克斯韦滚摆原理</t>
  </si>
  <si>
    <t>马敏学</t>
  </si>
  <si>
    <t>盆栽（模型）</t>
  </si>
  <si>
    <t>万斯同</t>
  </si>
  <si>
    <t>洒水机</t>
  </si>
  <si>
    <t>覃晓婷</t>
  </si>
  <si>
    <t>张晨希</t>
  </si>
  <si>
    <t>手工DIY饮水机</t>
  </si>
  <si>
    <t>夏若淇</t>
  </si>
  <si>
    <t>手工小花篮</t>
  </si>
  <si>
    <t>闻思涵</t>
  </si>
  <si>
    <t>塑料瓶笔筒</t>
  </si>
  <si>
    <t>刘宏锐</t>
  </si>
  <si>
    <t>陈子涵</t>
  </si>
  <si>
    <t>陀螺发射器</t>
  </si>
  <si>
    <t>王立桥</t>
  </si>
  <si>
    <t>压强式自制饮水机</t>
  </si>
  <si>
    <t>张梦妍</t>
  </si>
  <si>
    <t>羽毛球小夜灯</t>
  </si>
  <si>
    <t>赵婉彤</t>
  </si>
  <si>
    <t>桌面垃圾桶</t>
  </si>
  <si>
    <t>尹欣彤</t>
  </si>
  <si>
    <t>自动感应饮水机</t>
  </si>
  <si>
    <t>六（8）班</t>
  </si>
  <si>
    <t>张亦洋</t>
  </si>
  <si>
    <t>戴庆彤</t>
  </si>
  <si>
    <t>飞机模型</t>
  </si>
  <si>
    <t>王璇</t>
  </si>
  <si>
    <t>薛晨曦</t>
  </si>
  <si>
    <t>机械蝴蝶</t>
  </si>
  <si>
    <t>罗若琳</t>
  </si>
  <si>
    <t>贺钰淇</t>
  </si>
  <si>
    <t>钢琴</t>
  </si>
  <si>
    <t>刘畅</t>
  </si>
  <si>
    <t>电动加农炮</t>
  </si>
  <si>
    <t>侯志杰</t>
  </si>
  <si>
    <t>小吊车</t>
  </si>
  <si>
    <t>陈弈</t>
  </si>
  <si>
    <t>液压升降机</t>
  </si>
  <si>
    <t>李嘉桐</t>
  </si>
  <si>
    <t>电力小吹风</t>
  </si>
  <si>
    <t>冯思阳</t>
  </si>
  <si>
    <t>净水器装置</t>
  </si>
  <si>
    <t>葛芮瑄</t>
  </si>
  <si>
    <t>荣可儿</t>
  </si>
  <si>
    <t>沙漏</t>
  </si>
  <si>
    <t>夏若岚</t>
  </si>
  <si>
    <t>自制风力吸尘器</t>
  </si>
  <si>
    <t>方菲</t>
  </si>
  <si>
    <t>空气悬浮球</t>
  </si>
  <si>
    <t>王佳倪</t>
  </si>
  <si>
    <t>纸花</t>
  </si>
  <si>
    <t>林家缇</t>
  </si>
  <si>
    <t>无线电报机</t>
  </si>
  <si>
    <t>杨心怡</t>
  </si>
  <si>
    <t>朱乐熹</t>
  </si>
  <si>
    <t>巩尚义</t>
  </si>
  <si>
    <t>日地月模拟器</t>
  </si>
  <si>
    <t>侯昱彤</t>
  </si>
  <si>
    <t>风力发电机</t>
  </si>
  <si>
    <t>赵千又</t>
  </si>
  <si>
    <t>风速风向标</t>
  </si>
  <si>
    <t>徐梦泽</t>
  </si>
  <si>
    <t>石宇辰</t>
  </si>
  <si>
    <t>张婉瑜</t>
  </si>
  <si>
    <t>自动浇水系统</t>
  </si>
  <si>
    <t>杨鸿轩</t>
  </si>
  <si>
    <t>竹签发射器</t>
  </si>
  <si>
    <t>张晟龙</t>
  </si>
  <si>
    <t>穿越火线小游戏</t>
  </si>
  <si>
    <t>张龄予</t>
  </si>
  <si>
    <t>五彩小台灯</t>
  </si>
  <si>
    <t>六（9）班</t>
  </si>
  <si>
    <t xml:space="preserve">周子成 </t>
  </si>
  <si>
    <t xml:space="preserve"> 旋转小风扇 </t>
  </si>
  <si>
    <t>张晟轩</t>
  </si>
  <si>
    <t>磁悬浮列车</t>
  </si>
  <si>
    <t>杨皓辰</t>
  </si>
  <si>
    <t xml:space="preserve"> 风力发动机</t>
  </si>
  <si>
    <t>张璨辰</t>
  </si>
  <si>
    <t>水陆两用小车</t>
  </si>
  <si>
    <t>赵俊楠</t>
  </si>
  <si>
    <t xml:space="preserve">水陆四轮车  </t>
  </si>
  <si>
    <t>杨鸿铭</t>
  </si>
  <si>
    <t>电动摇头小风扇</t>
  </si>
  <si>
    <t xml:space="preserve">孙宇轩 </t>
  </si>
  <si>
    <t>太阳能路灯</t>
  </si>
  <si>
    <t>张睿渊</t>
  </si>
  <si>
    <t>双翼引擎滑行机</t>
  </si>
  <si>
    <t>王世齐</t>
  </si>
  <si>
    <t>侯亦泽</t>
  </si>
  <si>
    <t>水陆空气推力两栖船</t>
  </si>
  <si>
    <t>耿林</t>
  </si>
  <si>
    <t>手摇电风扇</t>
  </si>
  <si>
    <t>六（10）班</t>
  </si>
  <si>
    <t>王辰印</t>
  </si>
  <si>
    <t>陆昱杰</t>
  </si>
  <si>
    <t>手持吸尘器</t>
  </si>
  <si>
    <t>入选奖</t>
  </si>
  <si>
    <t>季子晗</t>
  </si>
  <si>
    <t>升降机</t>
  </si>
  <si>
    <t>丁一一</t>
  </si>
  <si>
    <t>灯笼</t>
  </si>
  <si>
    <t>多肉乐园</t>
  </si>
  <si>
    <t>飞机型风扇</t>
  </si>
  <si>
    <t>史修齐</t>
  </si>
  <si>
    <t>风力发电</t>
  </si>
  <si>
    <t>朱啸宇</t>
  </si>
  <si>
    <t>风力小车</t>
  </si>
  <si>
    <t>邵梦琪</t>
  </si>
  <si>
    <t>航天火箭小制作</t>
  </si>
  <si>
    <t>红绿灯</t>
  </si>
  <si>
    <t>李欣烨</t>
  </si>
  <si>
    <t>火箭</t>
  </si>
  <si>
    <t>简易天平</t>
  </si>
  <si>
    <t>脚踏式垃圾桶</t>
  </si>
  <si>
    <t>夏伊梦</t>
  </si>
  <si>
    <t>节能小台灯</t>
  </si>
  <si>
    <t>拉力小风扇</t>
  </si>
  <si>
    <t>张熠宸</t>
  </si>
  <si>
    <t>螺旋桨动力小车</t>
  </si>
  <si>
    <t>许显东</t>
  </si>
  <si>
    <t>潜水艇小实验</t>
  </si>
  <si>
    <t>李胤宸</t>
  </si>
  <si>
    <t>手电筒</t>
  </si>
  <si>
    <t>冯语萌</t>
  </si>
  <si>
    <t>书本收纳盒</t>
  </si>
  <si>
    <t>太阳能小车</t>
  </si>
  <si>
    <t>天使秋千</t>
  </si>
  <si>
    <t>卫星模型</t>
  </si>
  <si>
    <t>耿雅辰</t>
  </si>
  <si>
    <t>邓传毅</t>
  </si>
  <si>
    <t>舞动的蝴蝶</t>
  </si>
  <si>
    <t>线控雷达</t>
  </si>
  <si>
    <t>橡皮筋会唱歌</t>
  </si>
  <si>
    <t>小小吸尘器</t>
  </si>
  <si>
    <t>金一涵</t>
  </si>
  <si>
    <t>小型电风扇</t>
  </si>
  <si>
    <t>移动的家园</t>
  </si>
  <si>
    <t>越野车</t>
  </si>
  <si>
    <t>中国航天</t>
  </si>
  <si>
    <t>永动笔</t>
  </si>
  <si>
    <t>天文望远镜</t>
  </si>
  <si>
    <t>机械霸王龙</t>
  </si>
  <si>
    <t>水陆空气推力船</t>
  </si>
  <si>
    <t>手摇发电灯泡</t>
  </si>
  <si>
    <t>太阳能风车</t>
  </si>
  <si>
    <t>王中汉</t>
  </si>
  <si>
    <t>朱吉然</t>
  </si>
  <si>
    <t>八大行星</t>
  </si>
  <si>
    <t>大报机</t>
  </si>
  <si>
    <t>自动压水机</t>
  </si>
  <si>
    <t>刘子雲</t>
  </si>
  <si>
    <t>太阳能音乐灯光屋</t>
  </si>
  <si>
    <t>宇宙飞船空间站航天模型</t>
  </si>
  <si>
    <t>毕宸阳</t>
  </si>
  <si>
    <t>斯特林发动机</t>
  </si>
  <si>
    <t>朱浩然</t>
  </si>
  <si>
    <t>国旗升降台</t>
  </si>
  <si>
    <t>中国航天空间站</t>
  </si>
  <si>
    <t>蔡安晨</t>
  </si>
  <si>
    <t>投影仪</t>
  </si>
  <si>
    <t>机关蝴蝶</t>
  </si>
  <si>
    <t>电磁感应器</t>
  </si>
  <si>
    <t>纸恐龙</t>
  </si>
  <si>
    <t>感应垃圾桶</t>
  </si>
  <si>
    <t>方培羽</t>
  </si>
  <si>
    <t>光盘小时钟</t>
  </si>
  <si>
    <t>戴煜琦</t>
  </si>
  <si>
    <t>孙钰涵</t>
  </si>
  <si>
    <t>小夜灯</t>
  </si>
  <si>
    <t>孙宇轩</t>
  </si>
  <si>
    <t>手摇发动机</t>
  </si>
  <si>
    <t>避障月球车</t>
  </si>
  <si>
    <t>林昱辰</t>
  </si>
  <si>
    <t>风力车</t>
  </si>
  <si>
    <t>王紫瑄</t>
  </si>
  <si>
    <t>竹拉筒</t>
  </si>
  <si>
    <t>复古火车</t>
  </si>
  <si>
    <t>陈新宇</t>
  </si>
  <si>
    <t>避障小机器人</t>
  </si>
  <si>
    <t>易泽佑</t>
  </si>
  <si>
    <t>太阳能瓦力机器人</t>
  </si>
  <si>
    <t>潘俊逸</t>
  </si>
  <si>
    <t>货运电梯</t>
  </si>
  <si>
    <t>杨景程</t>
  </si>
  <si>
    <t>徐梓峰</t>
  </si>
  <si>
    <t>手提吸尘器</t>
  </si>
  <si>
    <t>陆嘉辰</t>
  </si>
  <si>
    <t>重力赛道</t>
  </si>
  <si>
    <t>孟轩柏</t>
  </si>
  <si>
    <t>徐惜晨</t>
  </si>
  <si>
    <t>曾瑾萱</t>
  </si>
  <si>
    <t>神奇的显微镜</t>
  </si>
  <si>
    <t>李馨蕊</t>
  </si>
  <si>
    <t>手摇风扇</t>
  </si>
  <si>
    <t>林智玥</t>
  </si>
  <si>
    <t>电子秤</t>
  </si>
  <si>
    <t>庞依凡</t>
  </si>
  <si>
    <t>航天梦</t>
  </si>
  <si>
    <t>祝瀚</t>
  </si>
  <si>
    <t>手机支架</t>
  </si>
  <si>
    <t>金从昊</t>
  </si>
  <si>
    <t>昝海云</t>
  </si>
  <si>
    <t>查葛元</t>
  </si>
  <si>
    <t>《眼睛吸尘器》</t>
  </si>
  <si>
    <t>李思远</t>
  </si>
  <si>
    <t>《循环喷泉》</t>
  </si>
  <si>
    <t>薛茹心</t>
  </si>
  <si>
    <t>《自制小台灯》</t>
  </si>
  <si>
    <t>王点瑞</t>
  </si>
  <si>
    <t>《加湿器》</t>
  </si>
  <si>
    <t>《智能垃圾桶》</t>
  </si>
  <si>
    <t>华梓渲</t>
  </si>
  <si>
    <t>江赫晞</t>
  </si>
  <si>
    <t>线条小狗感应饮水机</t>
  </si>
  <si>
    <t>赵雨桐</t>
  </si>
  <si>
    <t>鳌鱼灯</t>
  </si>
  <si>
    <t>陈瑞霖</t>
  </si>
  <si>
    <t>《留声机》</t>
  </si>
  <si>
    <t>侯俊仁</t>
  </si>
  <si>
    <t>《遥控小汽车》</t>
  </si>
  <si>
    <t>周彦博</t>
  </si>
  <si>
    <t>《新能源电动飞机》</t>
  </si>
  <si>
    <t>孙佩奇</t>
  </si>
  <si>
    <t>《木质电风扇》</t>
  </si>
  <si>
    <t>罗茂宁</t>
  </si>
  <si>
    <t>杨德晟</t>
  </si>
  <si>
    <t>《交通机器人》</t>
  </si>
  <si>
    <t>阙方旭</t>
  </si>
  <si>
    <t>陈禹智</t>
  </si>
  <si>
    <t>回头小车</t>
  </si>
  <si>
    <t>柳文彬</t>
  </si>
  <si>
    <t>白帅</t>
  </si>
  <si>
    <t>贝辰铭</t>
  </si>
  <si>
    <t>手工测温计</t>
  </si>
  <si>
    <t>钱炳志</t>
  </si>
  <si>
    <t>《手动抽水机》</t>
  </si>
  <si>
    <t>王俊杰</t>
  </si>
  <si>
    <t>《电动削笔刀》</t>
  </si>
  <si>
    <t>刘宇轩</t>
  </si>
  <si>
    <t>李星瑶</t>
  </si>
  <si>
    <t>浮艇</t>
  </si>
  <si>
    <t>周子立</t>
  </si>
  <si>
    <t>浮筒船</t>
  </si>
  <si>
    <t>王紫伊</t>
  </si>
  <si>
    <t>创意小台灯</t>
  </si>
  <si>
    <t>黄翊涵</t>
  </si>
  <si>
    <t>光盘平衡车</t>
  </si>
  <si>
    <t>贾沐延</t>
  </si>
  <si>
    <t>微型火箭</t>
  </si>
  <si>
    <t>教嘉宁</t>
  </si>
  <si>
    <t>《超声波坐姿矫正器》</t>
  </si>
  <si>
    <t>王婷</t>
  </si>
  <si>
    <t>王玥然</t>
  </si>
  <si>
    <t>《桌面清洁器》</t>
  </si>
  <si>
    <t>李  默</t>
  </si>
  <si>
    <t>《旋转飞车小制作》</t>
  </si>
  <si>
    <t>李沐寒</t>
  </si>
  <si>
    <t>《蒸汽小船》</t>
  </si>
  <si>
    <t>刘沁麟</t>
  </si>
  <si>
    <t>《会变色的纸杯台灯》</t>
  </si>
  <si>
    <t>谢  捷</t>
  </si>
  <si>
    <t>《自动感应洗手机》</t>
  </si>
  <si>
    <t>施奕涵</t>
  </si>
  <si>
    <t>《灯笼的制作》</t>
  </si>
  <si>
    <t>王  晗</t>
  </si>
  <si>
    <t>《电动风力小船》</t>
  </si>
  <si>
    <t>韦梓辰</t>
  </si>
  <si>
    <t>《熄灭的蜡烛》</t>
  </si>
  <si>
    <t>张宇航</t>
  </si>
  <si>
    <t>《浮力》</t>
  </si>
  <si>
    <t>虞钺</t>
  </si>
  <si>
    <t>《死海的秘密》</t>
  </si>
  <si>
    <t>张芷汀</t>
  </si>
  <si>
    <t>《齿轮的魔法》</t>
  </si>
  <si>
    <t>周伊诺</t>
  </si>
  <si>
    <t>《会跳舞的盐》</t>
  </si>
  <si>
    <t>陈翰林</t>
  </si>
  <si>
    <t>《托马斯磁力小火车》</t>
  </si>
  <si>
    <t>李泽宇</t>
  </si>
  <si>
    <t>《会熄灭的蜡烛》</t>
  </si>
  <si>
    <t>陶依伊</t>
  </si>
  <si>
    <t>《杯子吸盘子》</t>
  </si>
  <si>
    <t>秦云泽</t>
  </si>
  <si>
    <t>《立着的鸡蛋》</t>
  </si>
  <si>
    <t>严一帆</t>
  </si>
  <si>
    <t>《有趣的小车》</t>
  </si>
  <si>
    <t>陈家毅</t>
  </si>
  <si>
    <t>《垃圾分类》</t>
  </si>
  <si>
    <t>邓忆可</t>
  </si>
  <si>
    <t>《有趣的静电》</t>
  </si>
  <si>
    <t>戴芳菲</t>
  </si>
  <si>
    <t>会倒立的水</t>
  </si>
  <si>
    <t>聂浠妍</t>
  </si>
  <si>
    <t>水中烟花</t>
  </si>
  <si>
    <t>庞佳恩</t>
  </si>
  <si>
    <t>怎么区分自来水和纯净水</t>
  </si>
  <si>
    <t>冉子彤</t>
  </si>
  <si>
    <t>魔术中的数学</t>
  </si>
  <si>
    <t>鲍沐言</t>
  </si>
  <si>
    <t>我的大象饮水机</t>
  </si>
  <si>
    <t>李宸希</t>
  </si>
  <si>
    <t>瓶子吹气球</t>
  </si>
  <si>
    <t>宋思源</t>
  </si>
  <si>
    <t>《不用吹的气球》</t>
  </si>
  <si>
    <t>王稀宥</t>
  </si>
  <si>
    <t>守住“生命线”</t>
  </si>
  <si>
    <t>王梓涵</t>
  </si>
  <si>
    <t>调皮的口香糖</t>
  </si>
  <si>
    <t>杨致</t>
  </si>
  <si>
    <t>空调和风扇的秘密</t>
  </si>
  <si>
    <t xml:space="preserve">  《液体分层》</t>
  </si>
  <si>
    <t>侯景睿</t>
  </si>
  <si>
    <t>彩虹泡泡龙</t>
  </si>
  <si>
    <t>一（5）班</t>
  </si>
  <si>
    <t>曹婉宁</t>
  </si>
  <si>
    <t>盲盒的制作</t>
  </si>
  <si>
    <t>耿帅</t>
  </si>
  <si>
    <t>居家安全提醒</t>
  </si>
  <si>
    <t>韩昊成</t>
  </si>
  <si>
    <t>会爬的水</t>
  </si>
  <si>
    <t>何旻诺</t>
  </si>
  <si>
    <t>燃烧的三要素</t>
  </si>
  <si>
    <t>靖心悦</t>
  </si>
  <si>
    <t>风力船</t>
  </si>
  <si>
    <t>王伊凡</t>
  </si>
  <si>
    <t>科学小实验</t>
  </si>
  <si>
    <t>李宏霖</t>
  </si>
  <si>
    <t>关于监控的小知识</t>
  </si>
  <si>
    <t>梁博浩</t>
  </si>
  <si>
    <t>刘诗玥</t>
  </si>
  <si>
    <t>小摔炮的“秘密”</t>
  </si>
  <si>
    <t>“蔗”里真有趣——蔗糖造纸</t>
  </si>
  <si>
    <t>王汲</t>
  </si>
  <si>
    <t>迪拜未来博物馆</t>
  </si>
  <si>
    <t>王加岩</t>
  </si>
  <si>
    <t>迷你饮水机</t>
  </si>
  <si>
    <t>王熙妍</t>
  </si>
  <si>
    <t>旋转的小蛇</t>
  </si>
  <si>
    <t>张君言</t>
  </si>
  <si>
    <t>张思韵</t>
  </si>
  <si>
    <t>周文韬</t>
  </si>
  <si>
    <t>会漂浮的回形针</t>
  </si>
  <si>
    <t>一（7）班</t>
  </si>
  <si>
    <t>何辰翊</t>
  </si>
  <si>
    <t>《1次性纸杯的不可思议》</t>
  </si>
  <si>
    <t>符星</t>
  </si>
  <si>
    <t>《牙签五角星》</t>
  </si>
  <si>
    <t>陈思齐</t>
  </si>
  <si>
    <t>《雨林探险》</t>
  </si>
  <si>
    <t>杨竣博</t>
  </si>
  <si>
    <t>《麦克斯韦滚摆》</t>
  </si>
  <si>
    <t>刘紫苏</t>
  </si>
  <si>
    <t>《制作小星星》</t>
  </si>
  <si>
    <t>一（8）班</t>
  </si>
  <si>
    <t>王硕宇</t>
  </si>
  <si>
    <t>磁铁火车</t>
  </si>
  <si>
    <t>陈秋妍</t>
  </si>
  <si>
    <t>有趣的静电</t>
  </si>
  <si>
    <t>曹云逸</t>
  </si>
  <si>
    <t>小小“魔术师”</t>
  </si>
  <si>
    <t>李伊妍</t>
  </si>
  <si>
    <t>虹吸现象</t>
  </si>
  <si>
    <t>刘俊晖</t>
  </si>
  <si>
    <t>静电知识</t>
  </si>
  <si>
    <t>鲍璟元</t>
  </si>
  <si>
    <t>让鸡蛋浮起来</t>
  </si>
  <si>
    <t>一（9）班</t>
  </si>
  <si>
    <t>孙雨涵</t>
  </si>
  <si>
    <t>会站立的鸡蛋</t>
  </si>
  <si>
    <t>消失的颜色</t>
  </si>
  <si>
    <t>梁睿颖</t>
  </si>
  <si>
    <t>泡泡水的制作</t>
  </si>
  <si>
    <t>毛淳亦</t>
  </si>
  <si>
    <t>旋转飞椅</t>
  </si>
  <si>
    <t>胡梓赟</t>
  </si>
  <si>
    <t>聊天机器人</t>
  </si>
  <si>
    <t>陈顺逸</t>
  </si>
  <si>
    <t>叠衣服小妙招</t>
  </si>
  <si>
    <t>范志玮</t>
  </si>
  <si>
    <t>会爬升的水</t>
  </si>
  <si>
    <t>韦友玥</t>
  </si>
  <si>
    <t>白醋泡鸡蛋</t>
  </si>
  <si>
    <t>张想</t>
  </si>
  <si>
    <t>雨的形成</t>
  </si>
  <si>
    <t>姜语心</t>
  </si>
  <si>
    <t>瓶口吹气球</t>
  </si>
  <si>
    <t>张伊然</t>
  </si>
  <si>
    <t xml:space="preserve">水中魔术画 </t>
  </si>
  <si>
    <t>夏闵英</t>
  </si>
  <si>
    <t>火山大爆发</t>
  </si>
  <si>
    <t>生气的小怪兽</t>
  </si>
  <si>
    <t>站立的牙签</t>
  </si>
  <si>
    <t>李沐泽</t>
  </si>
  <si>
    <t>炫彩水晶球</t>
  </si>
  <si>
    <t>二（2）班</t>
  </si>
  <si>
    <t>符晓冷</t>
  </si>
  <si>
    <t>站立的吸管</t>
  </si>
  <si>
    <t>二（4）班</t>
  </si>
  <si>
    <t>刘伊珞</t>
  </si>
  <si>
    <t>火山喷发</t>
  </si>
  <si>
    <t>李崇1</t>
  </si>
  <si>
    <t xml:space="preserve">摩擦力的秘密 </t>
  </si>
  <si>
    <t>活字印刷</t>
  </si>
  <si>
    <t>二（5）班</t>
  </si>
  <si>
    <t>杨卓如</t>
  </si>
  <si>
    <t>斜立易拉罐</t>
  </si>
  <si>
    <t>顾瑀宸</t>
  </si>
  <si>
    <t>变废为宝</t>
  </si>
  <si>
    <t>庄懿彤</t>
  </si>
  <si>
    <t>层流</t>
  </si>
  <si>
    <t>陈子昂</t>
  </si>
  <si>
    <t>制作彩虹</t>
  </si>
  <si>
    <t>二（7）班</t>
  </si>
  <si>
    <t>付敏屾</t>
  </si>
  <si>
    <t>《净水器实验观察》</t>
  </si>
  <si>
    <t>《水循环—自然的奇妙旅程》</t>
  </si>
  <si>
    <t>宋中岐</t>
  </si>
  <si>
    <t>《消失的水》</t>
  </si>
  <si>
    <t>张怿可</t>
  </si>
  <si>
    <t>《彩虹雨》</t>
  </si>
  <si>
    <t>张霖禹</t>
  </si>
  <si>
    <t>《漂浮的鸡蛋》</t>
  </si>
  <si>
    <t>二（9）班</t>
  </si>
  <si>
    <t>万沐宸</t>
  </si>
  <si>
    <t>听话的喷泉</t>
  </si>
  <si>
    <t>姚云程</t>
  </si>
  <si>
    <t>科学护眼</t>
  </si>
  <si>
    <t>周诗远</t>
  </si>
  <si>
    <t>自清洁书包</t>
  </si>
  <si>
    <t>三（1）班</t>
  </si>
  <si>
    <t>高煜珺</t>
  </si>
  <si>
    <t>《微粒间隙看得见》</t>
  </si>
  <si>
    <t>《旋转千纸鹤》</t>
  </si>
  <si>
    <t>庄禹宸</t>
  </si>
  <si>
    <t>《用科学点亮绿色家园》</t>
  </si>
  <si>
    <t>三（3）班</t>
  </si>
  <si>
    <t>岳芊羽</t>
  </si>
  <si>
    <t>漂浮的鸡蛋</t>
  </si>
  <si>
    <t>三（5）班</t>
  </si>
  <si>
    <t>鸡蛋也能浮起来</t>
  </si>
  <si>
    <t>三（6）班</t>
  </si>
  <si>
    <t>冯浚</t>
  </si>
  <si>
    <t>纸的再生实验</t>
  </si>
  <si>
    <t>钱泓瑞</t>
  </si>
  <si>
    <t>会站起来的幽灵</t>
  </si>
  <si>
    <t>王楚瑾</t>
  </si>
  <si>
    <t>烟雾瀑布</t>
  </si>
  <si>
    <t>三（10）班</t>
  </si>
  <si>
    <t>陈采薇</t>
  </si>
  <si>
    <t>光的颜色实验</t>
  </si>
  <si>
    <t>胡书漫</t>
  </si>
  <si>
    <t>不会湿的纸巾</t>
  </si>
  <si>
    <t>史晨曦</t>
  </si>
  <si>
    <t>恢复原状的乒乓球</t>
  </si>
  <si>
    <t>张正浩</t>
  </si>
  <si>
    <t>不1样的乒乓球</t>
  </si>
  <si>
    <t>三（11）班</t>
  </si>
  <si>
    <t>徐渊</t>
  </si>
  <si>
    <t>简易净水装置</t>
  </si>
  <si>
    <t>会“爬坡”的彩虹</t>
  </si>
  <si>
    <t>梁夏</t>
  </si>
  <si>
    <t>水的浮力</t>
  </si>
  <si>
    <t>吴槿萱</t>
  </si>
  <si>
    <t>“火山喷发”</t>
  </si>
  <si>
    <t>陈秋颐</t>
  </si>
  <si>
    <t>太空游记-荣归</t>
  </si>
  <si>
    <t xml:space="preserve"> 叶梓钥</t>
  </si>
  <si>
    <t>网络安全无小事</t>
  </si>
  <si>
    <t>跟着哪吒学科学</t>
  </si>
  <si>
    <t>杨清涵</t>
  </si>
  <si>
    <t>自热米饭的安全使用</t>
  </si>
  <si>
    <t>冉子莫</t>
  </si>
  <si>
    <t>《生活中的科学》</t>
  </si>
  <si>
    <t>黄俊宁</t>
  </si>
  <si>
    <t>闵文博</t>
  </si>
  <si>
    <t>运动小将成长记</t>
  </si>
  <si>
    <t>陈1嘉</t>
  </si>
  <si>
    <t>《少年飞天梦 ——  中国航天的奇妙旅程》</t>
  </si>
  <si>
    <t>徐倩妮</t>
  </si>
  <si>
    <t>虹吸试验</t>
  </si>
  <si>
    <t>朱君桐</t>
  </si>
  <si>
    <t>刘沐杭</t>
  </si>
  <si>
    <t>澳门科技之旅</t>
  </si>
  <si>
    <t>贾梓源</t>
  </si>
  <si>
    <t>奶茶袋的爆改</t>
  </si>
  <si>
    <t>背诵手册的制作与使用</t>
  </si>
  <si>
    <t>杜笑语</t>
  </si>
  <si>
    <t>高空抛物危险多</t>
  </si>
  <si>
    <t>孙雨辰</t>
  </si>
  <si>
    <t>会上升的水</t>
  </si>
  <si>
    <t>蒋昊文</t>
  </si>
  <si>
    <t>酸碱指示剂实验</t>
  </si>
  <si>
    <t>李宇哲</t>
  </si>
  <si>
    <t>水的重力与浮力</t>
  </si>
  <si>
    <t>陈笔言</t>
  </si>
  <si>
    <t>彩色喷泉</t>
  </si>
  <si>
    <t>熊梓诚</t>
  </si>
  <si>
    <t>纸杯投影仪</t>
  </si>
  <si>
    <t>伍家乐</t>
  </si>
  <si>
    <t>《科学家的1生》</t>
  </si>
  <si>
    <t>宿铃兰</t>
  </si>
  <si>
    <t>“美人鱼”修炼手册</t>
  </si>
  <si>
    <t>王俊喆</t>
  </si>
  <si>
    <t>双碳科技创意设计演示视频</t>
  </si>
  <si>
    <t>“点燃小烟花”演示视频</t>
  </si>
  <si>
    <t>秦沐钒</t>
  </si>
  <si>
    <t xml:space="preserve"> 沉浮的橘子</t>
  </si>
  <si>
    <t xml:space="preserve"> 张雨辰  </t>
  </si>
  <si>
    <t xml:space="preserve"> 自动感应门 </t>
  </si>
  <si>
    <t xml:space="preserve">赵闻汐 </t>
  </si>
  <si>
    <t>白醋与小苏打反应实验</t>
  </si>
  <si>
    <t>会“跳舞”的绿豆</t>
  </si>
  <si>
    <t>王1珊</t>
  </si>
  <si>
    <t>鱼为什么会淹死</t>
  </si>
  <si>
    <t>瓶盖小汽车</t>
  </si>
  <si>
    <t>飞机模型制作过程</t>
  </si>
  <si>
    <t>揭睿</t>
  </si>
  <si>
    <t>水杯倒立吸纸实验</t>
  </si>
  <si>
    <t>无线电报机介绍</t>
  </si>
  <si>
    <t>李家怡</t>
  </si>
  <si>
    <t>科学小实验-小纸蛇的旋转之旅</t>
  </si>
  <si>
    <t>陆依娜</t>
  </si>
  <si>
    <t xml:space="preserve"> 科技改变生活</t>
  </si>
  <si>
    <t>徐善哲</t>
  </si>
  <si>
    <t>纸巾不会湿</t>
  </si>
  <si>
    <t>夏炜轩</t>
  </si>
  <si>
    <t>有魔力的筷子</t>
  </si>
  <si>
    <t>魔力水塔</t>
  </si>
  <si>
    <t>有趣的书</t>
  </si>
  <si>
    <t>吸尘器工作原理</t>
  </si>
  <si>
    <t>张璟妤</t>
  </si>
  <si>
    <t>生活废物利用之垃圾分类站</t>
  </si>
  <si>
    <t>吴若曦</t>
  </si>
  <si>
    <t>《自制糖葫芦科学小知识》</t>
  </si>
  <si>
    <t>三（2）班</t>
  </si>
  <si>
    <t>黄梓楠</t>
  </si>
  <si>
    <t>科技改变生活</t>
  </si>
  <si>
    <t>章现然</t>
  </si>
  <si>
    <t>《Minecraft》里的电力魔法：红石电路探险之旅</t>
  </si>
  <si>
    <t>张若曦</t>
  </si>
  <si>
    <t>智能垃圾桶</t>
  </si>
  <si>
    <t>高盛萌</t>
  </si>
  <si>
    <t>让纸飞机飞得更远的科学奥秘</t>
  </si>
  <si>
    <t>陈谦牧</t>
  </si>
  <si>
    <t>探秘火箭飞天之旅——从科技馆到星辰大海</t>
  </si>
  <si>
    <t>李艾曈</t>
  </si>
  <si>
    <t>会呼吸的未来城市——植物能源实验与展望</t>
  </si>
  <si>
    <t>郁陶然</t>
  </si>
  <si>
    <t>水都去哪儿了</t>
  </si>
  <si>
    <t>徐敏竣</t>
  </si>
  <si>
    <t>天文望远镜中的月球</t>
  </si>
  <si>
    <t>徐泓毅</t>
  </si>
  <si>
    <t>我的好朋友小爱同学</t>
  </si>
  <si>
    <t>陈铭轩</t>
  </si>
  <si>
    <t>美丽的烟花（焰色反应）</t>
  </si>
  <si>
    <t>张子涵</t>
  </si>
  <si>
    <t>科技实践与未来展望</t>
  </si>
  <si>
    <t>谢幼安</t>
  </si>
  <si>
    <t>废旧ETC设备大改造，变身太阳能小风扇</t>
  </si>
  <si>
    <t>三（9）班</t>
  </si>
  <si>
    <t>于天雨</t>
  </si>
  <si>
    <t>《水杯里的彩虹》</t>
  </si>
  <si>
    <t>蜂窝的智慧与人类的发明</t>
  </si>
  <si>
    <t>杨博涵</t>
  </si>
  <si>
    <t>太阳能</t>
  </si>
  <si>
    <t>吴翕如</t>
  </si>
  <si>
    <t>未来环保小卫士：会“魔法”的智能垃圾桶</t>
  </si>
  <si>
    <t>陈文豪</t>
  </si>
  <si>
    <t>读《科学改变人类生活的119个伟大瞬间》有感</t>
  </si>
  <si>
    <t>智能家居：科技创新引领生活变革</t>
  </si>
  <si>
    <t>张瑀航</t>
  </si>
  <si>
    <t>植物喝水大揭秘</t>
  </si>
  <si>
    <t>张梓桐</t>
  </si>
  <si>
    <t>天王星观察日记</t>
  </si>
  <si>
    <t>黄茵菡</t>
  </si>
  <si>
    <t>未来汽车的奇幻之旅</t>
  </si>
  <si>
    <t>荷叶的秘密</t>
  </si>
  <si>
    <t>刘梓墨</t>
  </si>
  <si>
    <t>有趣的电路实验</t>
  </si>
  <si>
    <t>李宗帆</t>
  </si>
  <si>
    <t xml:space="preserve">       为什么水坝下面比上面修的宽</t>
  </si>
  <si>
    <t>万旭航</t>
  </si>
  <si>
    <t>绿色发电站</t>
  </si>
  <si>
    <t>张静怡</t>
  </si>
  <si>
    <t>神奇的静电</t>
  </si>
  <si>
    <t>王屹泽</t>
  </si>
  <si>
    <t>馒头为什么会变硬</t>
  </si>
  <si>
    <t>叶梓钥</t>
  </si>
  <si>
    <t>为什么雨后会有彩虹</t>
  </si>
  <si>
    <t xml:space="preserve"> 储思悦</t>
  </si>
  <si>
    <t xml:space="preserve"> 女</t>
  </si>
  <si>
    <t xml:space="preserve">   神奇的含羞草</t>
  </si>
  <si>
    <t>饺子沉浮记</t>
  </si>
  <si>
    <t>《科学守护每1寸空间》</t>
  </si>
  <si>
    <t>黄思学</t>
  </si>
  <si>
    <t>制作高质量有机磁流体</t>
  </si>
  <si>
    <t>孔泽熙</t>
  </si>
  <si>
    <t>小小昆虫观察，开启科学之梦</t>
  </si>
  <si>
    <t>张雅茉</t>
  </si>
  <si>
    <t>自制风力小车</t>
  </si>
  <si>
    <t>毛骏芃</t>
  </si>
  <si>
    <t>水下生“花”</t>
  </si>
  <si>
    <t>走马灯的探索之旅</t>
  </si>
  <si>
    <t>毛子琂</t>
  </si>
  <si>
    <t>为什么今年南京没有下雪</t>
  </si>
  <si>
    <t>戚骏豪</t>
  </si>
  <si>
    <t>舞龙灯</t>
  </si>
  <si>
    <t>孙胤博</t>
  </si>
  <si>
    <t>神奇的蓝晒.古老摄影魔法</t>
  </si>
  <si>
    <t>左书妍</t>
  </si>
  <si>
    <t>大语言模型-让机器更懂人类</t>
  </si>
  <si>
    <t>尹艺杨</t>
  </si>
  <si>
    <t>气球飞行的秘密</t>
  </si>
  <si>
    <t>汪逸凡</t>
  </si>
  <si>
    <t>饺子的沉浮</t>
  </si>
  <si>
    <t>汤伟宸</t>
  </si>
  <si>
    <t>神奇的太阳能——未来的清洁能源</t>
  </si>
  <si>
    <t>朱茗哲</t>
  </si>
  <si>
    <t>太阳能小烤炉</t>
  </si>
  <si>
    <t>刘皓杨</t>
  </si>
  <si>
    <t>《关于电磁起重机的研究》</t>
  </si>
  <si>
    <t>高逸馨</t>
  </si>
  <si>
    <t>《居家自制彩虹实验探究》</t>
  </si>
  <si>
    <t>《神奇的“法老之蛇”》</t>
  </si>
  <si>
    <t>李伊楠</t>
  </si>
  <si>
    <t>《为什么煮熟的鸡蛋过冷水更容易剥壳》</t>
  </si>
  <si>
    <t>程诗雅</t>
  </si>
  <si>
    <t>《身边的科学》</t>
  </si>
  <si>
    <t>王雨彤</t>
  </si>
  <si>
    <t>《不1样的小狗》</t>
  </si>
  <si>
    <t>翟芷莹</t>
  </si>
  <si>
    <t>《AI改变世界》</t>
  </si>
  <si>
    <t>张梓辰</t>
  </si>
  <si>
    <t>《《秧BOT》——科技与传统共舞》</t>
  </si>
  <si>
    <t>董静溪</t>
  </si>
  <si>
    <t>《自来水消毒工艺简介》</t>
  </si>
  <si>
    <t>倪忻桐</t>
  </si>
  <si>
    <t>垃圾分类，点亮未来</t>
  </si>
  <si>
    <t>周岂闻</t>
  </si>
  <si>
    <t>南京方山地质小探秘</t>
  </si>
  <si>
    <t>曹浩宇</t>
  </si>
  <si>
    <t xml:space="preserve">科技让出行更便利 </t>
  </si>
  <si>
    <t>顾雨霏</t>
  </si>
  <si>
    <t>让噪声悄无声息地离开</t>
  </si>
  <si>
    <t>黄茵蕾</t>
  </si>
  <si>
    <t>看医疗科技如何变身“超能医生”！</t>
  </si>
  <si>
    <t>克润卿</t>
  </si>
  <si>
    <t>植物的向光性</t>
  </si>
  <si>
    <t>李晏清</t>
  </si>
  <si>
    <t>土豆发电：用蔬菜点亮LED灯</t>
  </si>
  <si>
    <t>冰浮在水面的奥秘</t>
  </si>
  <si>
    <t>宋思成</t>
  </si>
  <si>
    <t>自制紫外线消毒箱</t>
  </si>
  <si>
    <t>王闻轩</t>
  </si>
  <si>
    <t>小孔成像</t>
  </si>
  <si>
    <t>杨昊宇</t>
  </si>
  <si>
    <t>智能垃圾分类助手</t>
  </si>
  <si>
    <t>叶歆悦</t>
  </si>
  <si>
    <t>AI 点亮未来：创新与成长的科技之光</t>
  </si>
  <si>
    <t>周欣妍</t>
  </si>
  <si>
    <t xml:space="preserve">彩虹的秘密  </t>
  </si>
  <si>
    <t>曾于芮</t>
  </si>
  <si>
    <t>智能机器人</t>
  </si>
  <si>
    <t>尹莀宽</t>
  </si>
  <si>
    <t>点亮未来之光</t>
  </si>
  <si>
    <t>吴京萱</t>
  </si>
  <si>
    <t>未来城市的智能交通系统</t>
  </si>
  <si>
    <t>纸风车里的奥秘</t>
  </si>
  <si>
    <t>刘博</t>
  </si>
  <si>
    <t>简易电动机制作</t>
  </si>
  <si>
    <t>程墨涵</t>
  </si>
  <si>
    <t xml:space="preserve">男 </t>
  </si>
  <si>
    <t>七彩纸艺微风扇</t>
  </si>
  <si>
    <t>汤镕泽</t>
  </si>
  <si>
    <t>悬浮架</t>
  </si>
  <si>
    <t>贾影桐</t>
  </si>
  <si>
    <t>人造雪</t>
  </si>
  <si>
    <t>臧宙澜</t>
  </si>
  <si>
    <t>隔空灭火</t>
  </si>
  <si>
    <t>王劲柏</t>
  </si>
  <si>
    <t>纸桥承重的奥秘</t>
  </si>
  <si>
    <t>徐瑞希</t>
  </si>
  <si>
    <t>烟花魔法秀——焰火的色彩密码：焰色反应</t>
  </si>
  <si>
    <t>科技，点亮生活</t>
  </si>
  <si>
    <t>张宸</t>
  </si>
  <si>
    <t xml:space="preserve">探秘垃圾处理  </t>
  </si>
  <si>
    <t>王萱怡</t>
  </si>
  <si>
    <t>地球形状的探讨</t>
  </si>
  <si>
    <t>练梓辰</t>
  </si>
  <si>
    <t xml:space="preserve">神奇的智能家居 </t>
  </si>
  <si>
    <t>杨诗晗</t>
  </si>
  <si>
    <t>神奇的酵母：让面团“长胖”的秘密</t>
  </si>
  <si>
    <t>胡乐杰</t>
  </si>
  <si>
    <t>鸡蛋沉浮的秘密</t>
  </si>
  <si>
    <t>丁诗彤</t>
  </si>
  <si>
    <t>盐对冰融化有没有影响</t>
  </si>
  <si>
    <t>高1乐</t>
  </si>
  <si>
    <t>探索“饮水鸟”的奥秘</t>
  </si>
  <si>
    <t>孙庭恩</t>
  </si>
  <si>
    <t>《1种基于语音与图像识别技术的智能垃圾分类机器人》</t>
  </si>
  <si>
    <t>张乔熠</t>
  </si>
  <si>
    <t>《摔炮的科学探究》</t>
  </si>
  <si>
    <t>邹沫梵</t>
  </si>
  <si>
    <t>《茶渍真的是个宝吗？》</t>
  </si>
  <si>
    <t>孙小成</t>
  </si>
  <si>
    <t>《探索植物的向光性实验：对未来科学的畅想》</t>
  </si>
  <si>
    <t>戴乐天</t>
  </si>
  <si>
    <t>《霉菌的生长条件》</t>
  </si>
  <si>
    <t xml:space="preserve">汪歆然 </t>
  </si>
  <si>
    <t>《光照的魔法——不同光质对绿豆芽生长的探究》</t>
  </si>
  <si>
    <t>植物的光合作用</t>
  </si>
  <si>
    <t>祝宇辰</t>
  </si>
  <si>
    <t>史哲丽</t>
  </si>
  <si>
    <t>探索未知，点亮梦想</t>
  </si>
  <si>
    <t>冯韵然</t>
  </si>
  <si>
    <t xml:space="preserve">保护地球  </t>
  </si>
  <si>
    <t xml:space="preserve">郭孟涵 </t>
  </si>
  <si>
    <t xml:space="preserve">水的蒸发速度与温度的关系  </t>
  </si>
  <si>
    <t xml:space="preserve">刘心语                </t>
  </si>
  <si>
    <t xml:space="preserve">水压的秘密 </t>
  </si>
  <si>
    <t xml:space="preserve">张知夏 </t>
  </si>
  <si>
    <t>论智能穿戴设备对健康的影响</t>
  </si>
  <si>
    <t>童欣冉</t>
  </si>
  <si>
    <t>智能机器人探索之旅</t>
  </si>
  <si>
    <t>汤浩然</t>
  </si>
  <si>
    <t>科技让生活更美好</t>
  </si>
  <si>
    <t>科技让未来更美好</t>
  </si>
  <si>
    <t>张诗语</t>
  </si>
  <si>
    <t>神舟飞天，梦想启航</t>
  </si>
  <si>
    <t>水与油的不相容性及灭火原理探究</t>
  </si>
  <si>
    <t>螃蟹：1生要多少次九死1生？</t>
  </si>
  <si>
    <t>陶欣然</t>
  </si>
  <si>
    <t>泡泡的奥秘</t>
  </si>
  <si>
    <t>简易太阳能风扇</t>
  </si>
  <si>
    <t>戴正洧</t>
  </si>
  <si>
    <t>神奇的磁铁</t>
  </si>
  <si>
    <t>制作吸尘器</t>
  </si>
  <si>
    <t>陈梓浠</t>
  </si>
  <si>
    <t>彩虹的形成</t>
  </si>
  <si>
    <t>陈彦霏</t>
  </si>
  <si>
    <t>小朋友，你家的刷牙杯"包浆"了吗？</t>
  </si>
  <si>
    <t>探究小纸蛇旋转之谜</t>
  </si>
  <si>
    <t>会“说话”的植物浇水提醒器</t>
  </si>
  <si>
    <t>芮瑾萱</t>
  </si>
  <si>
    <t>探索创新的奇妙之旅</t>
  </si>
  <si>
    <t>田睿兮</t>
  </si>
  <si>
    <t>探索奇妙的智能世界</t>
  </si>
  <si>
    <t>王志豪</t>
  </si>
  <si>
    <t xml:space="preserve">未来的汽车 </t>
  </si>
  <si>
    <t>徐梦菡</t>
  </si>
  <si>
    <t xml:space="preserve">直升飞机为什么会飞  </t>
  </si>
  <si>
    <t xml:space="preserve"> 赵梓涵 </t>
  </si>
  <si>
    <t>水如何快速变冰</t>
  </si>
  <si>
    <t>火山爆发</t>
  </si>
  <si>
    <t>水能往高处流吗？</t>
  </si>
  <si>
    <t>柏苏晨</t>
  </si>
  <si>
    <t>未来科学的畅想与展望</t>
  </si>
  <si>
    <t>许馨元</t>
  </si>
  <si>
    <t>探究植物的向光性</t>
  </si>
  <si>
    <t>小观察</t>
  </si>
  <si>
    <t>大蒜生长观察记录</t>
  </si>
  <si>
    <t>陈歆玥</t>
  </si>
  <si>
    <t>《水仙花的冬日奇迹》</t>
  </si>
  <si>
    <t>贝明浩</t>
  </si>
  <si>
    <t>《樱桃萝卜的生长过程》</t>
  </si>
  <si>
    <t>杨梦琪</t>
  </si>
  <si>
    <t>《郁金香的生长过程》</t>
  </si>
  <si>
    <t>张恩铭</t>
  </si>
  <si>
    <t>《辣椒种子生长之旅》</t>
  </si>
  <si>
    <t>张传乐</t>
  </si>
  <si>
    <t>《草莓生长的过程》</t>
  </si>
  <si>
    <t>王伟嘉</t>
  </si>
  <si>
    <t>《我的新伙伴——小乌龟》</t>
  </si>
  <si>
    <t>汤思尧</t>
  </si>
  <si>
    <t>芦丁鸡观察日记</t>
  </si>
  <si>
    <t>王知然</t>
  </si>
  <si>
    <t>神奇的乌龟孵化之旅</t>
  </si>
  <si>
    <t>朱梓辰</t>
  </si>
  <si>
    <t>苹果霉变的过程</t>
  </si>
  <si>
    <t>彭1博</t>
  </si>
  <si>
    <t>大蒜的生长过程</t>
  </si>
  <si>
    <t>刘源青</t>
  </si>
  <si>
    <t>通过显微镜观察生活中的蔬菜</t>
  </si>
  <si>
    <t>三（4）班</t>
  </si>
  <si>
    <t>王梓宸</t>
  </si>
  <si>
    <t>观察真菌生长</t>
  </si>
  <si>
    <t>刘莀宇</t>
  </si>
  <si>
    <t>小小植物成长记</t>
  </si>
  <si>
    <t>陈笑霏</t>
  </si>
  <si>
    <t>无花果树扦插的生长观察</t>
  </si>
  <si>
    <t xml:space="preserve">姚雪怡   </t>
  </si>
  <si>
    <t>操牧轩</t>
  </si>
  <si>
    <t>风信子生长记</t>
  </si>
  <si>
    <t>陈子木</t>
  </si>
  <si>
    <t>小小的生命奇迹</t>
  </si>
  <si>
    <t>高浩然</t>
  </si>
  <si>
    <t>绿豆的生长历程</t>
  </si>
  <si>
    <t>尚语博</t>
  </si>
  <si>
    <t>水仙花的生长过程</t>
  </si>
  <si>
    <t>蔡牧遥</t>
  </si>
  <si>
    <t>季馨月</t>
  </si>
  <si>
    <t>蒜叶的生长</t>
  </si>
  <si>
    <t>芮洋</t>
  </si>
  <si>
    <t>探秘小乌龟</t>
  </si>
  <si>
    <t>三（7）班</t>
  </si>
  <si>
    <t>倪惟楚</t>
  </si>
  <si>
    <t>《小乌龟成长记》</t>
  </si>
  <si>
    <t>三（8）班</t>
  </si>
  <si>
    <t>陈泓瑞</t>
  </si>
  <si>
    <t>蘑菇宝宝观察记</t>
  </si>
  <si>
    <t>王子铭</t>
  </si>
  <si>
    <t>蚕宝宝观察记</t>
  </si>
  <si>
    <t xml:space="preserve">李优 </t>
  </si>
  <si>
    <t>爱跳舞的小章鱼</t>
  </si>
  <si>
    <t>水培豆芽观察记录</t>
  </si>
  <si>
    <t>洋葱生长记</t>
  </si>
  <si>
    <t>储思悦</t>
  </si>
  <si>
    <t>探究生命的奇妙</t>
  </si>
  <si>
    <t xml:space="preserve">  孙燕</t>
  </si>
  <si>
    <t>光的折射的探究实验</t>
  </si>
  <si>
    <t>驱蚊草“香花子”</t>
  </si>
  <si>
    <t xml:space="preserve">孔泽熙 </t>
  </si>
  <si>
    <t>水培大蒜的小观察</t>
  </si>
  <si>
    <t>绿豆成长记</t>
  </si>
  <si>
    <t>孙佰成</t>
  </si>
  <si>
    <t>《豆芽成长日记》</t>
  </si>
  <si>
    <t>周梓涵</t>
  </si>
  <si>
    <t>《蚁军干甘蔗》</t>
  </si>
  <si>
    <t>高梓轩</t>
  </si>
  <si>
    <t>绿豆发芽生长过程观察报告</t>
  </si>
  <si>
    <t>我的蘑菇生长记</t>
  </si>
  <si>
    <t>刘昕禹</t>
  </si>
  <si>
    <t>向日葵种子的生长变化</t>
  </si>
  <si>
    <t>彭宇白</t>
  </si>
  <si>
    <t xml:space="preserve">紫甘蓝水变色实验 </t>
  </si>
  <si>
    <t>孙婉灵</t>
  </si>
  <si>
    <t xml:space="preserve">蚕宝宝成长记 </t>
  </si>
  <si>
    <t>唐浩宸</t>
  </si>
  <si>
    <t>绿豆萌发与焊接因子的关系探究</t>
  </si>
  <si>
    <t>吴锦轩</t>
  </si>
  <si>
    <t>神奇的蒜头</t>
  </si>
  <si>
    <t>谢皓宇</t>
  </si>
  <si>
    <t>植物向光性的探究</t>
  </si>
  <si>
    <t>张锌淼</t>
  </si>
  <si>
    <t>折射水魔法</t>
  </si>
  <si>
    <t>孙御翔</t>
  </si>
  <si>
    <t xml:space="preserve">狗狗日常观察记录 </t>
  </si>
  <si>
    <t>陈奕桥</t>
  </si>
  <si>
    <t>会跳舞的盐</t>
  </si>
  <si>
    <t>王宝云</t>
  </si>
  <si>
    <t>黄豆变形记</t>
  </si>
  <si>
    <t>郑智允</t>
  </si>
  <si>
    <t>大蒜成长记</t>
  </si>
  <si>
    <t>任安哲</t>
  </si>
  <si>
    <t>蚕</t>
  </si>
  <si>
    <t>科技在生活中的奇妙观察记录</t>
  </si>
  <si>
    <t>1株绿萝的微观世界</t>
  </si>
  <si>
    <t>蜗牛观察记</t>
  </si>
  <si>
    <t>费宸希</t>
  </si>
  <si>
    <t xml:space="preserve">喜客泉观察记  </t>
  </si>
  <si>
    <t>刘明杰</t>
  </si>
  <si>
    <t xml:space="preserve">探究鸡蛋的秘密  </t>
  </si>
  <si>
    <t>丁美慧</t>
  </si>
  <si>
    <t>生活中的动植物微观世界</t>
  </si>
  <si>
    <t>段毓乾</t>
  </si>
  <si>
    <t>蚕的生长过程</t>
  </si>
  <si>
    <t>王宸喆</t>
  </si>
  <si>
    <t>《蓝莓为什么是蓝色的？》</t>
  </si>
  <si>
    <t>徐源</t>
  </si>
  <si>
    <t>向日葵成长记</t>
  </si>
  <si>
    <t xml:space="preserve"> 邓忆茹</t>
  </si>
  <si>
    <t>观察日记-酢浆草</t>
  </si>
  <si>
    <t>王浩宇</t>
  </si>
  <si>
    <t>如何让鸡蛋浮在水面上</t>
  </si>
  <si>
    <t>灰尘的旅行</t>
  </si>
  <si>
    <t>绿豆的生长过程小观察</t>
  </si>
  <si>
    <t>水仙花盛开观察日记</t>
  </si>
  <si>
    <t>豌豆苗的成长变化记录实验</t>
  </si>
  <si>
    <t>为什么高压锅煮食物熟的快</t>
  </si>
  <si>
    <t>绿萝精灵的成长日记</t>
  </si>
  <si>
    <t>师翊珩</t>
  </si>
  <si>
    <t>观察论文：家庭宠物守宫的生长变化与行为习性研究</t>
  </si>
  <si>
    <t>水培大蒜观察日记</t>
  </si>
  <si>
    <t>彩虹之色，自然之妙</t>
  </si>
  <si>
    <t xml:space="preserve">  大蒜的变化</t>
  </si>
  <si>
    <t>鸡蛋的智慧</t>
  </si>
  <si>
    <t>夏菱睿</t>
  </si>
  <si>
    <t>天上之水从何而来</t>
  </si>
  <si>
    <t>王子嘉</t>
  </si>
  <si>
    <t>鸡蛋的秘密</t>
  </si>
  <si>
    <t xml:space="preserve">葛晨朵 </t>
  </si>
  <si>
    <t xml:space="preserve">拉不开的纸 </t>
  </si>
  <si>
    <t xml:space="preserve">探秘气球中的静水流 </t>
  </si>
  <si>
    <t>俞赫轩</t>
  </si>
  <si>
    <t>何雨泽</t>
  </si>
  <si>
    <t>《家庭用电节能小调查》</t>
  </si>
  <si>
    <t>鱼对水的感知与人对空气的感知是否相同</t>
  </si>
  <si>
    <t>生活中的风与电，揭秘神奇的风力发电机</t>
  </si>
  <si>
    <t>温度中的科学“密码”探究温度对绿萝生长的影响</t>
  </si>
  <si>
    <t>不同土壤对植物生长的影响</t>
  </si>
  <si>
    <t>卢家辰</t>
  </si>
  <si>
    <t>《晴天的冬夜更冷还是阴天的冬夜更冷》</t>
  </si>
  <si>
    <t>江浙地区冬季不落叶树木的观察与研究</t>
  </si>
  <si>
    <t>轮船为什么会向外“吐水”</t>
  </si>
  <si>
    <t>朱艺檬</t>
  </si>
  <si>
    <t xml:space="preserve">家庭整理--购物与清理的平衡   </t>
  </si>
  <si>
    <t>梅浚东</t>
  </si>
  <si>
    <t>关于废弃塑料瓶创意改造的研究报告</t>
  </si>
  <si>
    <t>张翕然</t>
  </si>
  <si>
    <t>绿豆成长记：小学生生物生长观察报告</t>
  </si>
  <si>
    <t>王思晗</t>
  </si>
  <si>
    <t>纸桥力学奥秘</t>
  </si>
  <si>
    <t>厨房垃圾转化成肥料的研究分析</t>
  </si>
  <si>
    <t>探究春节压岁钱</t>
  </si>
  <si>
    <t>探索黄金的神奇延展性</t>
  </si>
  <si>
    <t>探索宇宙</t>
  </si>
  <si>
    <t>李文哲</t>
  </si>
  <si>
    <t>研究火柴是否被磁铁吸引</t>
  </si>
  <si>
    <t>彭语桐</t>
  </si>
  <si>
    <t>探究小葱得种植方法</t>
  </si>
  <si>
    <t>贺南</t>
  </si>
  <si>
    <t>如何处理垃圾</t>
  </si>
  <si>
    <t>天气的变化</t>
  </si>
  <si>
    <t>为什么雨后有雾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</si>
</sst>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Arial"/>
      <charset val="134"/>
    </font>
    <font>
      <sz val="11"/>
      <color rgb="FF000000"/>
      <name val="宋体"/>
      <charset val="134"/>
    </font>
    <font>
      <sz val="11"/>
      <color rgb="FFC00000"/>
      <name val="宋体"/>
      <charset val="134"/>
    </font>
    <font>
      <b/>
      <sz val="20"/>
      <color theme="1"/>
      <name val="仿宋"/>
      <charset val="134"/>
    </font>
    <font>
      <b/>
      <sz val="11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黑体"/>
      <charset val="134"/>
    </font>
    <font>
      <b/>
      <sz val="20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7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2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7" xfId="0" applyFont="1" applyFill="1" applyBorder="1">
      <alignment vertical="center"/>
    </xf>
    <xf numFmtId="0" fontId="10" fillId="0" borderId="2" xfId="0" applyFont="1" applyFill="1" applyBorder="1" applyAlignment="1">
      <alignment horizontal="justify" vertical="top" wrapText="1"/>
    </xf>
    <xf numFmtId="0" fontId="10" fillId="0" borderId="5" xfId="0" applyFont="1" applyFill="1" applyBorder="1" applyAlignment="1">
      <alignment horizontal="justify" vertical="top" wrapText="1"/>
    </xf>
    <xf numFmtId="0" fontId="10" fillId="0" borderId="6" xfId="0" applyFont="1" applyFill="1" applyBorder="1" applyAlignment="1">
      <alignment horizontal="justify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8"/>
  <sheetViews>
    <sheetView tabSelected="1" zoomScale="115" zoomScaleNormal="115" workbookViewId="0">
      <selection activeCell="F20" sqref="F20"/>
    </sheetView>
  </sheetViews>
  <sheetFormatPr defaultColWidth="9" defaultRowHeight="13.5"/>
  <cols>
    <col min="19" max="19" width="10" customWidth="1"/>
  </cols>
  <sheetData>
    <row r="1" ht="25.5" spans="1:19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23"/>
      <c r="P1" s="23"/>
      <c r="Q1" s="23"/>
      <c r="R1" s="26"/>
      <c r="S1" s="27"/>
    </row>
    <row r="2" spans="1:19">
      <c r="A2" s="18" t="s">
        <v>1</v>
      </c>
      <c r="B2" s="18" t="s">
        <v>2</v>
      </c>
      <c r="C2" s="18" t="s">
        <v>3</v>
      </c>
      <c r="D2" s="18"/>
      <c r="E2" s="18"/>
      <c r="F2" s="18" t="s">
        <v>4</v>
      </c>
      <c r="G2" s="18"/>
      <c r="H2" s="18"/>
      <c r="I2" s="18" t="s">
        <v>5</v>
      </c>
      <c r="J2" s="18"/>
      <c r="K2" s="18"/>
      <c r="L2" s="18" t="s">
        <v>6</v>
      </c>
      <c r="M2" s="18"/>
      <c r="N2" s="18"/>
      <c r="O2" s="24" t="s">
        <v>7</v>
      </c>
      <c r="P2" s="25"/>
      <c r="Q2" s="28"/>
      <c r="R2" s="29" t="s">
        <v>8</v>
      </c>
      <c r="S2" s="30" t="s">
        <v>9</v>
      </c>
    </row>
    <row r="3" spans="1:19">
      <c r="A3" s="18"/>
      <c r="B3" s="18"/>
      <c r="C3" s="18" t="s">
        <v>10</v>
      </c>
      <c r="D3" s="18" t="s">
        <v>11</v>
      </c>
      <c r="E3" s="18" t="s">
        <v>12</v>
      </c>
      <c r="F3" s="18" t="s">
        <v>10</v>
      </c>
      <c r="G3" s="18" t="s">
        <v>11</v>
      </c>
      <c r="H3" s="18" t="s">
        <v>12</v>
      </c>
      <c r="I3" s="18" t="s">
        <v>10</v>
      </c>
      <c r="J3" s="18" t="s">
        <v>11</v>
      </c>
      <c r="K3" s="18" t="s">
        <v>12</v>
      </c>
      <c r="L3" s="18" t="s">
        <v>10</v>
      </c>
      <c r="M3" s="18" t="s">
        <v>11</v>
      </c>
      <c r="N3" s="18" t="s">
        <v>12</v>
      </c>
      <c r="O3" s="18" t="s">
        <v>10</v>
      </c>
      <c r="P3" s="18" t="s">
        <v>11</v>
      </c>
      <c r="Q3" s="18" t="s">
        <v>12</v>
      </c>
      <c r="R3" s="29"/>
      <c r="S3" s="30"/>
    </row>
    <row r="4" s="14" customFormat="1" spans="1:19">
      <c r="A4" s="19" t="s">
        <v>13</v>
      </c>
      <c r="B4" s="19" t="s">
        <v>14</v>
      </c>
      <c r="C4" s="20">
        <f>COUNTIFS(小制作!G:G,B4,小制作!H:H,1)*8</f>
        <v>16</v>
      </c>
      <c r="D4" s="20">
        <f>COUNTIFS(小制作!G:G,B4,小制作!H:H,2)*6</f>
        <v>0</v>
      </c>
      <c r="E4" s="20">
        <f>COUNTIFS(小制作!G:G,B4,小制作!H:H,3)*4</f>
        <v>4</v>
      </c>
      <c r="F4" s="20">
        <f>COUNTIFS(小影视!G:G,B4,小影视!H:H,1)*10</f>
        <v>10</v>
      </c>
      <c r="G4" s="20">
        <f>COUNTIFS(小影视!G:G,B4,小影视!H:H,2)*8</f>
        <v>0</v>
      </c>
      <c r="H4" s="20">
        <f>COUNTIFS(小影视!G:G,B4,小影视!H:H,3)*6</f>
        <v>6</v>
      </c>
      <c r="I4" s="20">
        <f>COUNTIFS(小论文!G:G,B4,小论文!H:H,1)*10</f>
        <v>0</v>
      </c>
      <c r="J4" s="20">
        <f>COUNTIFS(小论文!G:G,B4,小论文!H:H,2)*8</f>
        <v>0</v>
      </c>
      <c r="K4" s="20">
        <f>COUNTIFS(小论文!G:G,B4,小论文!H:H,3)*6</f>
        <v>0</v>
      </c>
      <c r="L4" s="20">
        <f>COUNTIFS(小考察!G:G,B4,小考察!H:H,1)*10</f>
        <v>0</v>
      </c>
      <c r="M4" s="20">
        <f>COUNTIFS(小考察!G:G,B4,小考察!H:H,2)*8</f>
        <v>0</v>
      </c>
      <c r="N4" s="20">
        <f>COUNTIFS(小考察!G:G,B4,小考察!H:H,3)*6</f>
        <v>0</v>
      </c>
      <c r="O4" s="20">
        <f>COUNTIFS(小课题!G:G,B4,小课题!H:H,1)*10</f>
        <v>0</v>
      </c>
      <c r="P4" s="20">
        <f>COUNTIFS(小课题!G:G,B4,小课题!H:H,2)*8</f>
        <v>0</v>
      </c>
      <c r="Q4" s="20">
        <f>COUNTIFS(小课题!G:G,B4,小课题!H:H,3)*6</f>
        <v>0</v>
      </c>
      <c r="R4" s="20">
        <f>SUM(C4:Q4)</f>
        <v>36</v>
      </c>
      <c r="S4" s="31"/>
    </row>
    <row r="5" s="14" customFormat="1" spans="1:19">
      <c r="A5" s="19" t="s">
        <v>15</v>
      </c>
      <c r="B5" s="19" t="s">
        <v>16</v>
      </c>
      <c r="C5" s="20">
        <f>COUNTIFS(小制作!G:G,B5,小制作!H:H,1)*8</f>
        <v>16</v>
      </c>
      <c r="D5" s="20">
        <f>COUNTIFS(小制作!G:G,B5,小制作!H:H,2)*6</f>
        <v>6</v>
      </c>
      <c r="E5" s="20">
        <f>COUNTIFS(小制作!G:G,B5,小制作!H:H,3)*4</f>
        <v>0</v>
      </c>
      <c r="F5" s="20">
        <f>COUNTIFS(小影视!G:G,B5,小影视!H:H,1)*10</f>
        <v>10</v>
      </c>
      <c r="G5" s="20">
        <f>COUNTIFS(小影视!G:G,B5,小影视!H:H,2)*8</f>
        <v>32</v>
      </c>
      <c r="H5" s="20">
        <f>COUNTIFS(小影视!G:G,B5,小影视!H:H,3)*6</f>
        <v>30</v>
      </c>
      <c r="I5" s="20">
        <f>COUNTIFS(小论文!G:G,B5,小论文!H:H,1)*10</f>
        <v>0</v>
      </c>
      <c r="J5" s="20">
        <f>COUNTIFS(小论文!G:G,B5,小论文!H:H,2)*8</f>
        <v>0</v>
      </c>
      <c r="K5" s="20">
        <f>COUNTIFS(小论文!G:G,B5,小论文!H:H,3)*6</f>
        <v>0</v>
      </c>
      <c r="L5" s="20">
        <f>COUNTIFS(小考察!G:G,B5,小考察!H:H,1)*10</f>
        <v>0</v>
      </c>
      <c r="M5" s="20">
        <f>COUNTIFS(小考察!G:G,B5,小考察!H:H,2)*8</f>
        <v>0</v>
      </c>
      <c r="N5" s="20">
        <f>COUNTIFS(小考察!G:G,B5,小考察!H:H,3)*6</f>
        <v>0</v>
      </c>
      <c r="O5" s="20">
        <f>COUNTIFS(小课题!G:G,B5,小课题!H:H,1)*10</f>
        <v>0</v>
      </c>
      <c r="P5" s="20">
        <f>COUNTIFS(小课题!G:G,B5,小课题!H:H,2)*8</f>
        <v>0</v>
      </c>
      <c r="Q5" s="20">
        <f>COUNTIFS(小课题!G:G,B5,小课题!H:H,3)*6</f>
        <v>0</v>
      </c>
      <c r="R5" s="20">
        <f t="shared" ref="R5:R36" si="0">SUM(C5:Q5)</f>
        <v>94</v>
      </c>
      <c r="S5" s="31">
        <v>2</v>
      </c>
    </row>
    <row r="6" s="14" customFormat="1" spans="1:19">
      <c r="A6" s="19" t="s">
        <v>17</v>
      </c>
      <c r="B6" s="19" t="s">
        <v>18</v>
      </c>
      <c r="C6" s="20">
        <f>COUNTIFS(小制作!G:G,B6,小制作!H:H,1)*8</f>
        <v>0</v>
      </c>
      <c r="D6" s="20">
        <f>COUNTIFS(小制作!G:G,B6,小制作!H:H,2)*6</f>
        <v>12</v>
      </c>
      <c r="E6" s="20">
        <f>COUNTIFS(小制作!G:G,B6,小制作!H:H,3)*4</f>
        <v>4</v>
      </c>
      <c r="F6" s="20">
        <f>COUNTIFS(小影视!G:G,B6,小影视!H:H,1)*10</f>
        <v>0</v>
      </c>
      <c r="G6" s="20">
        <f>COUNTIFS(小影视!G:G,B6,小影视!H:H,2)*8</f>
        <v>16</v>
      </c>
      <c r="H6" s="20">
        <f>COUNTIFS(小影视!G:G,B6,小影视!H:H,3)*6</f>
        <v>18</v>
      </c>
      <c r="I6" s="20">
        <f>COUNTIFS(小论文!G:G,B6,小论文!H:H,1)*10</f>
        <v>0</v>
      </c>
      <c r="J6" s="20">
        <f>COUNTIFS(小论文!G:G,B6,小论文!H:H,2)*8</f>
        <v>0</v>
      </c>
      <c r="K6" s="20">
        <f>COUNTIFS(小论文!G:G,B6,小论文!H:H,3)*6</f>
        <v>0</v>
      </c>
      <c r="L6" s="20">
        <f>COUNTIFS(小考察!G:G,B6,小考察!H:H,1)*10</f>
        <v>0</v>
      </c>
      <c r="M6" s="20">
        <f>COUNTIFS(小考察!G:G,B6,小考察!H:H,2)*8</f>
        <v>0</v>
      </c>
      <c r="N6" s="20">
        <f>COUNTIFS(小考察!G:G,B6,小考察!H:H,3)*6</f>
        <v>0</v>
      </c>
      <c r="O6" s="20">
        <f>COUNTIFS(小课题!G:G,B6,小课题!H:H,1)*10</f>
        <v>0</v>
      </c>
      <c r="P6" s="20">
        <f>COUNTIFS(小课题!G:G,B6,小课题!H:H,2)*8</f>
        <v>0</v>
      </c>
      <c r="Q6" s="20">
        <f>COUNTIFS(小课题!G:G,B6,小课题!H:H,3)*6</f>
        <v>0</v>
      </c>
      <c r="R6" s="20">
        <f t="shared" si="0"/>
        <v>50</v>
      </c>
      <c r="S6" s="31"/>
    </row>
    <row r="7" s="14" customFormat="1" spans="1:19">
      <c r="A7" s="19" t="s">
        <v>19</v>
      </c>
      <c r="B7" s="19" t="s">
        <v>20</v>
      </c>
      <c r="C7" s="20">
        <f>COUNTIFS(小制作!G:G,B7,小制作!H:H,1)*8</f>
        <v>0</v>
      </c>
      <c r="D7" s="20">
        <f>COUNTIFS(小制作!G:G,B7,小制作!H:H,2)*6</f>
        <v>12</v>
      </c>
      <c r="E7" s="20">
        <f>COUNTIFS(小制作!G:G,B7,小制作!H:H,3)*4</f>
        <v>4</v>
      </c>
      <c r="F7" s="20">
        <f>COUNTIFS(小影视!G:G,B7,小影视!H:H,1)*10</f>
        <v>10</v>
      </c>
      <c r="G7" s="20">
        <f>COUNTIFS(小影视!G:G,B7,小影视!H:H,2)*8</f>
        <v>8</v>
      </c>
      <c r="H7" s="20">
        <f>COUNTIFS(小影视!G:G,B7,小影视!H:H,3)*6</f>
        <v>30</v>
      </c>
      <c r="I7" s="20">
        <f>COUNTIFS(小论文!G:G,B7,小论文!H:H,1)*10</f>
        <v>0</v>
      </c>
      <c r="J7" s="20">
        <f>COUNTIFS(小论文!G:G,B7,小论文!H:H,2)*8</f>
        <v>0</v>
      </c>
      <c r="K7" s="20">
        <f>COUNTIFS(小论文!G:G,B7,小论文!H:H,3)*6</f>
        <v>0</v>
      </c>
      <c r="L7" s="20">
        <f>COUNTIFS(小考察!G:G,B7,小考察!H:H,1)*10</f>
        <v>0</v>
      </c>
      <c r="M7" s="20">
        <f>COUNTIFS(小考察!G:G,B7,小考察!H:H,2)*8</f>
        <v>0</v>
      </c>
      <c r="N7" s="20">
        <f>COUNTIFS(小考察!G:G,B7,小考察!H:H,3)*6</f>
        <v>0</v>
      </c>
      <c r="O7" s="20">
        <f>COUNTIFS(小课题!G:G,B7,小课题!H:H,1)*10</f>
        <v>0</v>
      </c>
      <c r="P7" s="20">
        <f>COUNTIFS(小课题!G:G,B7,小课题!H:H,2)*8</f>
        <v>0</v>
      </c>
      <c r="Q7" s="20">
        <f>COUNTIFS(小课题!G:G,B7,小课题!H:H,3)*6</f>
        <v>0</v>
      </c>
      <c r="R7" s="20">
        <f t="shared" si="0"/>
        <v>64</v>
      </c>
      <c r="S7" s="31">
        <v>5</v>
      </c>
    </row>
    <row r="8" s="14" customFormat="1" spans="1:19">
      <c r="A8" s="19" t="s">
        <v>21</v>
      </c>
      <c r="B8" s="19" t="s">
        <v>22</v>
      </c>
      <c r="C8" s="20">
        <f>COUNTIFS(小制作!G:G,B8,小制作!H:H,1)*8</f>
        <v>16</v>
      </c>
      <c r="D8" s="20">
        <f>COUNTIFS(小制作!G:G,B8,小制作!H:H,2)*6</f>
        <v>6</v>
      </c>
      <c r="E8" s="20">
        <f>COUNTIFS(小制作!G:G,B8,小制作!H:H,3)*4</f>
        <v>0</v>
      </c>
      <c r="F8" s="20">
        <f>COUNTIFS(小影视!G:G,B8,小影视!H:H,1)*10</f>
        <v>30</v>
      </c>
      <c r="G8" s="20">
        <f>COUNTIFS(小影视!G:G,B8,小影视!H:H,2)*8</f>
        <v>48</v>
      </c>
      <c r="H8" s="20">
        <f>COUNTIFS(小影视!G:G,B8,小影视!H:H,3)*6</f>
        <v>48</v>
      </c>
      <c r="I8" s="20">
        <f>COUNTIFS(小论文!G:G,B8,小论文!H:H,1)*10</f>
        <v>0</v>
      </c>
      <c r="J8" s="20">
        <f>COUNTIFS(小论文!G:G,B8,小论文!H:H,2)*8</f>
        <v>8</v>
      </c>
      <c r="K8" s="20">
        <f>COUNTIFS(小论文!G:G,B8,小论文!H:H,3)*6</f>
        <v>0</v>
      </c>
      <c r="L8" s="20">
        <f>COUNTIFS(小考察!G:G,B8,小考察!H:H,1)*10</f>
        <v>0</v>
      </c>
      <c r="M8" s="20">
        <f>COUNTIFS(小考察!G:G,B8,小考察!H:H,2)*8</f>
        <v>0</v>
      </c>
      <c r="N8" s="20">
        <f>COUNTIFS(小考察!G:G,B8,小考察!H:H,3)*6</f>
        <v>0</v>
      </c>
      <c r="O8" s="20">
        <f>COUNTIFS(小课题!G:G,B8,小课题!H:H,1)*10</f>
        <v>0</v>
      </c>
      <c r="P8" s="20">
        <f>COUNTIFS(小课题!G:G,B8,小课题!H:H,2)*8</f>
        <v>0</v>
      </c>
      <c r="Q8" s="20">
        <f>COUNTIFS(小课题!G:G,B8,小课题!H:H,3)*6</f>
        <v>0</v>
      </c>
      <c r="R8" s="20">
        <f t="shared" si="0"/>
        <v>156</v>
      </c>
      <c r="S8" s="31">
        <v>1</v>
      </c>
    </row>
    <row r="9" s="14" customFormat="1" spans="1:19">
      <c r="A9" s="19" t="s">
        <v>23</v>
      </c>
      <c r="B9" s="19" t="s">
        <v>24</v>
      </c>
      <c r="C9" s="20">
        <f>COUNTIFS(小制作!G:G,B9,小制作!H:H,1)*8</f>
        <v>16</v>
      </c>
      <c r="D9" s="20">
        <f>COUNTIFS(小制作!G:G,B9,小制作!H:H,2)*6</f>
        <v>12</v>
      </c>
      <c r="E9" s="20">
        <f>COUNTIFS(小制作!G:G,B9,小制作!H:H,3)*4</f>
        <v>0</v>
      </c>
      <c r="F9" s="20">
        <f>COUNTIFS(小影视!G:G,B9,小影视!H:H,1)*10</f>
        <v>0</v>
      </c>
      <c r="G9" s="20">
        <f>COUNTIFS(小影视!G:G,B9,小影视!H:H,2)*8</f>
        <v>0</v>
      </c>
      <c r="H9" s="20">
        <f>COUNTIFS(小影视!G:G,B9,小影视!H:H,3)*6</f>
        <v>0</v>
      </c>
      <c r="I9" s="20">
        <f>COUNTIFS(小论文!G:G,B9,小论文!H:H,1)*10</f>
        <v>0</v>
      </c>
      <c r="J9" s="20">
        <f>COUNTIFS(小论文!G:G,B9,小论文!H:H,2)*8</f>
        <v>0</v>
      </c>
      <c r="K9" s="20">
        <f>COUNTIFS(小论文!G:G,B9,小论文!H:H,3)*6</f>
        <v>0</v>
      </c>
      <c r="L9" s="20">
        <f>COUNTIFS(小考察!G:G,B9,小考察!H:H,1)*10</f>
        <v>0</v>
      </c>
      <c r="M9" s="20">
        <f>COUNTIFS(小考察!G:G,B9,小考察!H:H,2)*8</f>
        <v>0</v>
      </c>
      <c r="N9" s="20">
        <f>COUNTIFS(小考察!G:G,B9,小考察!H:H,3)*6</f>
        <v>0</v>
      </c>
      <c r="O9" s="20">
        <f>COUNTIFS(小课题!G:G,B9,小课题!H:H,1)*10</f>
        <v>0</v>
      </c>
      <c r="P9" s="20">
        <f>COUNTIFS(小课题!G:G,B9,小课题!H:H,2)*8</f>
        <v>0</v>
      </c>
      <c r="Q9" s="20">
        <f>COUNTIFS(小课题!G:G,B9,小课题!H:H,3)*6</f>
        <v>0</v>
      </c>
      <c r="R9" s="20">
        <f t="shared" si="0"/>
        <v>28</v>
      </c>
      <c r="S9" s="31"/>
    </row>
    <row r="10" s="14" customFormat="1" spans="1:19">
      <c r="A10" s="19" t="s">
        <v>25</v>
      </c>
      <c r="B10" s="19" t="s">
        <v>26</v>
      </c>
      <c r="C10" s="20">
        <f>COUNTIFS(小制作!G:G,B10,小制作!H:H,1)*8</f>
        <v>32</v>
      </c>
      <c r="D10" s="20">
        <f>COUNTIFS(小制作!G:G,B10,小制作!H:H,2)*6</f>
        <v>12</v>
      </c>
      <c r="E10" s="20">
        <f>COUNTIFS(小制作!G:G,B10,小制作!H:H,3)*4</f>
        <v>16</v>
      </c>
      <c r="F10" s="20">
        <f>COUNTIFS(小影视!G:G,B10,小影视!H:H,1)*10</f>
        <v>10</v>
      </c>
      <c r="G10" s="20">
        <f>COUNTIFS(小影视!G:G,B10,小影视!H:H,2)*8</f>
        <v>8</v>
      </c>
      <c r="H10" s="20">
        <f>COUNTIFS(小影视!G:G,B10,小影视!H:H,3)*6</f>
        <v>24</v>
      </c>
      <c r="I10" s="20">
        <f>COUNTIFS(小论文!G:G,B10,小论文!H:H,1)*10</f>
        <v>0</v>
      </c>
      <c r="J10" s="20">
        <f>COUNTIFS(小论文!G:G,B10,小论文!H:H,2)*8</f>
        <v>0</v>
      </c>
      <c r="K10" s="20">
        <f>COUNTIFS(小论文!G:G,B10,小论文!H:H,3)*6</f>
        <v>0</v>
      </c>
      <c r="L10" s="20">
        <f>COUNTIFS(小考察!G:G,B10,小考察!H:H,1)*10</f>
        <v>0</v>
      </c>
      <c r="M10" s="20">
        <f>COUNTIFS(小考察!G:G,B10,小考察!H:H,2)*8</f>
        <v>0</v>
      </c>
      <c r="N10" s="20">
        <f>COUNTIFS(小考察!G:G,B10,小考察!H:H,3)*6</f>
        <v>0</v>
      </c>
      <c r="O10" s="20">
        <f>COUNTIFS(小课题!G:G,B10,小课题!H:H,1)*10</f>
        <v>0</v>
      </c>
      <c r="P10" s="20">
        <f>COUNTIFS(小课题!G:G,B10,小课题!H:H,2)*8</f>
        <v>0</v>
      </c>
      <c r="Q10" s="20">
        <f>COUNTIFS(小课题!G:G,B10,小课题!H:H,3)*6</f>
        <v>0</v>
      </c>
      <c r="R10" s="20">
        <f t="shared" si="0"/>
        <v>102</v>
      </c>
      <c r="S10" s="31">
        <v>3</v>
      </c>
    </row>
    <row r="11" s="14" customFormat="1" spans="1:19">
      <c r="A11" s="19" t="s">
        <v>27</v>
      </c>
      <c r="B11" s="19" t="s">
        <v>28</v>
      </c>
      <c r="C11" s="20">
        <f>COUNTIFS(小制作!G:G,B11,小制作!H:H,1)*8</f>
        <v>16</v>
      </c>
      <c r="D11" s="20">
        <f>COUNTIFS(小制作!G:G,B11,小制作!H:H,2)*6</f>
        <v>6</v>
      </c>
      <c r="E11" s="20">
        <f>COUNTIFS(小制作!G:G,B11,小制作!H:H,3)*4</f>
        <v>0</v>
      </c>
      <c r="F11" s="20">
        <f>COUNTIFS(小影视!G:G,B11,小影视!H:H,1)*10</f>
        <v>0</v>
      </c>
      <c r="G11" s="20">
        <f>COUNTIFS(小影视!G:G,B11,小影视!H:H,2)*8</f>
        <v>8</v>
      </c>
      <c r="H11" s="20">
        <f>COUNTIFS(小影视!G:G,B11,小影视!H:H,3)*6</f>
        <v>30</v>
      </c>
      <c r="I11" s="20">
        <f>COUNTIFS(小论文!G:G,B11,小论文!H:H,1)*10</f>
        <v>0</v>
      </c>
      <c r="J11" s="20">
        <f>COUNTIFS(小论文!G:G,B11,小论文!H:H,2)*8</f>
        <v>0</v>
      </c>
      <c r="K11" s="20">
        <f>COUNTIFS(小论文!G:G,B11,小论文!H:H,3)*6</f>
        <v>0</v>
      </c>
      <c r="L11" s="20">
        <f>COUNTIFS(小考察!G:G,B11,小考察!H:H,1)*10</f>
        <v>0</v>
      </c>
      <c r="M11" s="20">
        <f>COUNTIFS(小考察!G:G,B11,小考察!H:H,2)*8</f>
        <v>0</v>
      </c>
      <c r="N11" s="20">
        <f>COUNTIFS(小考察!G:G,B11,小考察!H:H,3)*6</f>
        <v>0</v>
      </c>
      <c r="O11" s="20">
        <f>COUNTIFS(小课题!G:G,B11,小课题!H:H,1)*10</f>
        <v>0</v>
      </c>
      <c r="P11" s="20">
        <f>COUNTIFS(小课题!G:G,B11,小课题!H:H,2)*8</f>
        <v>0</v>
      </c>
      <c r="Q11" s="20">
        <f>COUNTIFS(小课题!G:G,B11,小课题!H:H,3)*6</f>
        <v>0</v>
      </c>
      <c r="R11" s="20">
        <f t="shared" si="0"/>
        <v>60</v>
      </c>
      <c r="S11" s="31"/>
    </row>
    <row r="12" s="14" customFormat="1" spans="1:19">
      <c r="A12" s="19" t="s">
        <v>29</v>
      </c>
      <c r="B12" s="19" t="s">
        <v>30</v>
      </c>
      <c r="C12" s="20">
        <f>COUNTIFS(小制作!G:G,B12,小制作!H:H,1)*8</f>
        <v>24</v>
      </c>
      <c r="D12" s="20">
        <f>COUNTIFS(小制作!G:G,B12,小制作!H:H,2)*6</f>
        <v>12</v>
      </c>
      <c r="E12" s="20">
        <f>COUNTIFS(小制作!G:G,B12,小制作!H:H,3)*4</f>
        <v>12</v>
      </c>
      <c r="F12" s="20">
        <f>COUNTIFS(小影视!G:G,B12,小影视!H:H,1)*10</f>
        <v>0</v>
      </c>
      <c r="G12" s="20">
        <f>COUNTIFS(小影视!G:G,B12,小影视!H:H,2)*8</f>
        <v>8</v>
      </c>
      <c r="H12" s="20">
        <f>COUNTIFS(小影视!G:G,B12,小影视!H:H,3)*6</f>
        <v>12</v>
      </c>
      <c r="I12" s="20">
        <f>COUNTIFS(小论文!G:G,B12,小论文!H:H,1)*10</f>
        <v>0</v>
      </c>
      <c r="J12" s="20">
        <f>COUNTIFS(小论文!G:G,B12,小论文!H:H,2)*8</f>
        <v>0</v>
      </c>
      <c r="K12" s="20">
        <f>COUNTIFS(小论文!G:G,B12,小论文!H:H,3)*6</f>
        <v>0</v>
      </c>
      <c r="L12" s="20">
        <f>COUNTIFS(小考察!G:G,B12,小考察!H:H,1)*10</f>
        <v>0</v>
      </c>
      <c r="M12" s="20">
        <f>COUNTIFS(小考察!G:G,B12,小考察!H:H,2)*8</f>
        <v>0</v>
      </c>
      <c r="N12" s="20">
        <f>COUNTIFS(小考察!G:G,B12,小考察!H:H,3)*6</f>
        <v>0</v>
      </c>
      <c r="O12" s="20">
        <f>COUNTIFS(小课题!G:G,B12,小课题!H:H,1)*10</f>
        <v>0</v>
      </c>
      <c r="P12" s="20">
        <f>COUNTIFS(小课题!G:G,B12,小课题!H:H,2)*8</f>
        <v>0</v>
      </c>
      <c r="Q12" s="20">
        <f>COUNTIFS(小课题!G:G,B12,小课题!H:H,3)*6</f>
        <v>0</v>
      </c>
      <c r="R12" s="20">
        <f t="shared" si="0"/>
        <v>68</v>
      </c>
      <c r="S12" s="31">
        <v>4</v>
      </c>
    </row>
    <row r="13" s="14" customFormat="1" spans="1:19">
      <c r="A13" s="19" t="s">
        <v>31</v>
      </c>
      <c r="B13" s="19" t="s">
        <v>32</v>
      </c>
      <c r="C13" s="20">
        <f>COUNTIFS(小制作!G:G,B13,小制作!H:H,1)*8</f>
        <v>0</v>
      </c>
      <c r="D13" s="20">
        <f>COUNTIFS(小制作!G:G,B13,小制作!H:H,2)*6</f>
        <v>0</v>
      </c>
      <c r="E13" s="20">
        <f>COUNTIFS(小制作!G:G,B13,小制作!H:H,3)*4</f>
        <v>12</v>
      </c>
      <c r="F13" s="20">
        <f>COUNTIFS(小影视!G:G,B13,小影视!H:H,1)*10</f>
        <v>0</v>
      </c>
      <c r="G13" s="20">
        <f>COUNTIFS(小影视!G:G,B13,小影视!H:H,2)*8</f>
        <v>16</v>
      </c>
      <c r="H13" s="20">
        <f>COUNTIFS(小影视!G:G,B13,小影视!H:H,3)*6</f>
        <v>6</v>
      </c>
      <c r="I13" s="20">
        <f>COUNTIFS(小论文!G:G,B13,小论文!H:H,1)*10</f>
        <v>0</v>
      </c>
      <c r="J13" s="20">
        <f>COUNTIFS(小论文!G:G,B13,小论文!H:H,2)*8</f>
        <v>0</v>
      </c>
      <c r="K13" s="20">
        <f>COUNTIFS(小论文!G:G,B13,小论文!H:H,3)*6</f>
        <v>0</v>
      </c>
      <c r="L13" s="20">
        <f>COUNTIFS(小考察!G:G,B13,小考察!H:H,1)*10</f>
        <v>0</v>
      </c>
      <c r="M13" s="20">
        <f>COUNTIFS(小考察!G:G,B13,小考察!H:H,2)*8</f>
        <v>0</v>
      </c>
      <c r="N13" s="20">
        <f>COUNTIFS(小考察!G:G,B13,小考察!H:H,3)*6</f>
        <v>0</v>
      </c>
      <c r="O13" s="20">
        <f>COUNTIFS(小课题!G:G,B13,小课题!H:H,1)*10</f>
        <v>0</v>
      </c>
      <c r="P13" s="20">
        <f>COUNTIFS(小课题!G:G,B13,小课题!H:H,2)*8</f>
        <v>0</v>
      </c>
      <c r="Q13" s="20">
        <f>COUNTIFS(小课题!G:G,B13,小课题!H:H,3)*6</f>
        <v>0</v>
      </c>
      <c r="R13" s="20">
        <f t="shared" si="0"/>
        <v>34</v>
      </c>
      <c r="S13" s="31"/>
    </row>
    <row r="14" s="15" customFormat="1" spans="1:19">
      <c r="A14" s="21" t="s">
        <v>33</v>
      </c>
      <c r="B14" s="21" t="s">
        <v>34</v>
      </c>
      <c r="C14" s="22">
        <f>COUNTIFS(小制作!G:G,B14,小制作!H:H,1)*8</f>
        <v>8</v>
      </c>
      <c r="D14" s="22">
        <f>COUNTIFS(小制作!G:G,B14,小制作!H:H,2)*6</f>
        <v>12</v>
      </c>
      <c r="E14" s="22">
        <f>COUNTIFS(小制作!G:G,B14,小制作!H:H,3)*4</f>
        <v>0</v>
      </c>
      <c r="F14" s="22">
        <f>COUNTIFS(小影视!G:G,B14,小影视!H:H,1)*10</f>
        <v>0</v>
      </c>
      <c r="G14" s="22">
        <f>COUNTIFS(小影视!G:G,B14,小影视!H:H,2)*8</f>
        <v>24</v>
      </c>
      <c r="H14" s="22">
        <f>COUNTIFS(小影视!G:G,B14,小影视!H:H,3)*6</f>
        <v>36</v>
      </c>
      <c r="I14" s="22">
        <f>COUNTIFS(小论文!G:G,B14,小论文!H:H,1)*10</f>
        <v>0</v>
      </c>
      <c r="J14" s="22">
        <f>COUNTIFS(小论文!G:G,B14,小论文!H:H,2)*8</f>
        <v>0</v>
      </c>
      <c r="K14" s="22">
        <f>COUNTIFS(小论文!G:G,B14,小论文!H:H,3)*6</f>
        <v>0</v>
      </c>
      <c r="L14" s="22">
        <f>COUNTIFS(小考察!G:G,B14,小考察!H:H,1)*10</f>
        <v>0</v>
      </c>
      <c r="M14" s="22">
        <f>COUNTIFS(小考察!G:G,B14,小考察!H:H,2)*8</f>
        <v>0</v>
      </c>
      <c r="N14" s="22">
        <f>COUNTIFS(小考察!G:G,B14,小考察!H:H,3)*6</f>
        <v>0</v>
      </c>
      <c r="O14" s="22">
        <f>COUNTIFS(小课题!G:G,B14,小课题!H:H,1)*10</f>
        <v>0</v>
      </c>
      <c r="P14" s="22">
        <f>COUNTIFS(小课题!G:G,B14,小课题!H:H,2)*8</f>
        <v>0</v>
      </c>
      <c r="Q14" s="22">
        <f>COUNTIFS(小课题!G:G,B14,小课题!H:H,3)*6</f>
        <v>0</v>
      </c>
      <c r="R14" s="22">
        <f t="shared" si="0"/>
        <v>80</v>
      </c>
      <c r="S14" s="32">
        <v>1</v>
      </c>
    </row>
    <row r="15" s="15" customFormat="1" spans="1:19">
      <c r="A15" s="21" t="s">
        <v>35</v>
      </c>
      <c r="B15" s="21" t="s">
        <v>36</v>
      </c>
      <c r="C15" s="22">
        <f>COUNTIFS(小制作!G:G,B15,小制作!H:H,1)*8</f>
        <v>0</v>
      </c>
      <c r="D15" s="22">
        <f>COUNTIFS(小制作!G:G,B15,小制作!H:H,2)*6</f>
        <v>6</v>
      </c>
      <c r="E15" s="22">
        <f>COUNTIFS(小制作!G:G,B15,小制作!H:H,3)*4</f>
        <v>8</v>
      </c>
      <c r="F15" s="22">
        <f>COUNTIFS(小影视!G:G,B15,小影视!H:H,1)*10</f>
        <v>0</v>
      </c>
      <c r="G15" s="22">
        <f>COUNTIFS(小影视!G:G,B15,小影视!H:H,2)*8</f>
        <v>8</v>
      </c>
      <c r="H15" s="22">
        <f>COUNTIFS(小影视!G:G,B15,小影视!H:H,3)*6</f>
        <v>0</v>
      </c>
      <c r="I15" s="22">
        <f>COUNTIFS(小论文!G:G,B15,小论文!H:H,1)*10</f>
        <v>0</v>
      </c>
      <c r="J15" s="22">
        <f>COUNTIFS(小论文!G:G,B15,小论文!H:H,2)*8</f>
        <v>0</v>
      </c>
      <c r="K15" s="22">
        <f>COUNTIFS(小论文!G:G,B15,小论文!H:H,3)*6</f>
        <v>0</v>
      </c>
      <c r="L15" s="22">
        <f>COUNTIFS(小考察!G:G,B15,小考察!H:H,1)*10</f>
        <v>0</v>
      </c>
      <c r="M15" s="22">
        <f>COUNTIFS(小考察!G:G,B15,小考察!H:H,2)*8</f>
        <v>0</v>
      </c>
      <c r="N15" s="22">
        <f>COUNTIFS(小考察!G:G,B15,小考察!H:H,3)*6</f>
        <v>0</v>
      </c>
      <c r="O15" s="22">
        <f>COUNTIFS(小课题!G:G,B15,小课题!H:H,1)*10</f>
        <v>0</v>
      </c>
      <c r="P15" s="22">
        <f>COUNTIFS(小课题!G:G,B15,小课题!H:H,2)*8</f>
        <v>0</v>
      </c>
      <c r="Q15" s="22">
        <f>COUNTIFS(小课题!G:G,B15,小课题!H:H,3)*6</f>
        <v>0</v>
      </c>
      <c r="R15" s="22">
        <f t="shared" si="0"/>
        <v>22</v>
      </c>
      <c r="S15" s="32"/>
    </row>
    <row r="16" s="15" customFormat="1" spans="1:19">
      <c r="A16" s="21" t="s">
        <v>37</v>
      </c>
      <c r="B16" s="21" t="s">
        <v>38</v>
      </c>
      <c r="C16" s="22">
        <f>COUNTIFS(小制作!G:G,B16,小制作!H:H,1)*8</f>
        <v>8</v>
      </c>
      <c r="D16" s="22">
        <f>COUNTIFS(小制作!G:G,B16,小制作!H:H,2)*6</f>
        <v>6</v>
      </c>
      <c r="E16" s="22">
        <f>COUNTIFS(小制作!G:G,B16,小制作!H:H,3)*4</f>
        <v>4</v>
      </c>
      <c r="F16" s="22">
        <f>COUNTIFS(小影视!G:G,B16,小影视!H:H,1)*10</f>
        <v>0</v>
      </c>
      <c r="G16" s="22">
        <f>COUNTIFS(小影视!G:G,B16,小影视!H:H,2)*8</f>
        <v>0</v>
      </c>
      <c r="H16" s="22">
        <f>COUNTIFS(小影视!G:G,B16,小影视!H:H,3)*6</f>
        <v>0</v>
      </c>
      <c r="I16" s="22">
        <f>COUNTIFS(小论文!G:G,B16,小论文!H:H,1)*10</f>
        <v>0</v>
      </c>
      <c r="J16" s="22">
        <f>COUNTIFS(小论文!G:G,B16,小论文!H:H,2)*8</f>
        <v>0</v>
      </c>
      <c r="K16" s="22">
        <f>COUNTIFS(小论文!G:G,B16,小论文!H:H,3)*6</f>
        <v>0</v>
      </c>
      <c r="L16" s="22">
        <f>COUNTIFS(小考察!G:G,B16,小考察!H:H,1)*10</f>
        <v>0</v>
      </c>
      <c r="M16" s="22">
        <f>COUNTIFS(小考察!G:G,B16,小考察!H:H,2)*8</f>
        <v>0</v>
      </c>
      <c r="N16" s="22">
        <f>COUNTIFS(小考察!G:G,B16,小考察!H:H,3)*6</f>
        <v>0</v>
      </c>
      <c r="O16" s="22">
        <f>COUNTIFS(小课题!G:G,B16,小课题!H:H,1)*10</f>
        <v>0</v>
      </c>
      <c r="P16" s="22">
        <f>COUNTIFS(小课题!G:G,B16,小课题!H:H,2)*8</f>
        <v>0</v>
      </c>
      <c r="Q16" s="22">
        <f>COUNTIFS(小课题!G:G,B16,小课题!H:H,3)*6</f>
        <v>0</v>
      </c>
      <c r="R16" s="22">
        <f t="shared" si="0"/>
        <v>18</v>
      </c>
      <c r="S16" s="32"/>
    </row>
    <row r="17" s="15" customFormat="1" ht="16" customHeight="1" spans="1:19">
      <c r="A17" s="21" t="s">
        <v>39</v>
      </c>
      <c r="B17" s="21" t="s">
        <v>40</v>
      </c>
      <c r="C17" s="22">
        <f>COUNTIFS(小制作!G:G,B17,小制作!H:H,1)*8</f>
        <v>16</v>
      </c>
      <c r="D17" s="22">
        <f>COUNTIFS(小制作!G:G,B17,小制作!H:H,2)*6</f>
        <v>6</v>
      </c>
      <c r="E17" s="22">
        <f>COUNTIFS(小制作!G:G,B17,小制作!H:H,3)*4</f>
        <v>0</v>
      </c>
      <c r="F17" s="22">
        <f>COUNTIFS(小影视!G:G,B17,小影视!H:H,1)*10</f>
        <v>10</v>
      </c>
      <c r="G17" s="22">
        <f>COUNTIFS(小影视!G:G,B17,小影视!H:H,2)*8</f>
        <v>8</v>
      </c>
      <c r="H17" s="22">
        <f>COUNTIFS(小影视!G:G,B17,小影视!H:H,3)*6</f>
        <v>6</v>
      </c>
      <c r="I17" s="22">
        <f>COUNTIFS(小论文!G:G,B17,小论文!H:H,1)*10</f>
        <v>0</v>
      </c>
      <c r="J17" s="22">
        <f>COUNTIFS(小论文!G:G,B17,小论文!H:H,2)*8</f>
        <v>0</v>
      </c>
      <c r="K17" s="22">
        <f>COUNTIFS(小论文!G:G,B17,小论文!H:H,3)*6</f>
        <v>0</v>
      </c>
      <c r="L17" s="22">
        <f>COUNTIFS(小考察!G:G,B17,小考察!H:H,1)*10</f>
        <v>0</v>
      </c>
      <c r="M17" s="22">
        <f>COUNTIFS(小考察!G:G,B17,小考察!H:H,2)*8</f>
        <v>0</v>
      </c>
      <c r="N17" s="22">
        <f>COUNTIFS(小考察!G:G,B17,小考察!H:H,3)*6</f>
        <v>0</v>
      </c>
      <c r="O17" s="22">
        <f>COUNTIFS(小课题!G:G,B17,小课题!H:H,1)*10</f>
        <v>0</v>
      </c>
      <c r="P17" s="22">
        <f>COUNTIFS(小课题!G:G,B17,小课题!H:H,2)*8</f>
        <v>0</v>
      </c>
      <c r="Q17" s="22">
        <f>COUNTIFS(小课题!G:G,B17,小课题!H:H,3)*6</f>
        <v>0</v>
      </c>
      <c r="R17" s="22">
        <f t="shared" si="0"/>
        <v>46</v>
      </c>
      <c r="S17" s="32">
        <v>5</v>
      </c>
    </row>
    <row r="18" s="15" customFormat="1" spans="1:19">
      <c r="A18" s="21" t="s">
        <v>41</v>
      </c>
      <c r="B18" s="21" t="s">
        <v>42</v>
      </c>
      <c r="C18" s="22">
        <f>COUNTIFS(小制作!G:G,B18,小制作!H:H,1)*8</f>
        <v>0</v>
      </c>
      <c r="D18" s="22">
        <f>COUNTIFS(小制作!G:G,B18,小制作!H:H,2)*6</f>
        <v>6</v>
      </c>
      <c r="E18" s="22">
        <f>COUNTIFS(小制作!G:G,B18,小制作!H:H,3)*4</f>
        <v>8</v>
      </c>
      <c r="F18" s="22">
        <f>COUNTIFS(小影视!G:G,B18,小影视!H:H,1)*10</f>
        <v>10</v>
      </c>
      <c r="G18" s="22">
        <f>COUNTIFS(小影视!G:G,B18,小影视!H:H,2)*8</f>
        <v>8</v>
      </c>
      <c r="H18" s="22">
        <f>COUNTIFS(小影视!G:G,B18,小影视!H:H,3)*6</f>
        <v>12</v>
      </c>
      <c r="I18" s="22">
        <f>COUNTIFS(小论文!G:G,B18,小论文!H:H,1)*10</f>
        <v>0</v>
      </c>
      <c r="J18" s="22">
        <f>COUNTIFS(小论文!G:G,B18,小论文!H:H,2)*8</f>
        <v>0</v>
      </c>
      <c r="K18" s="22">
        <f>COUNTIFS(小论文!G:G,B18,小论文!H:H,3)*6</f>
        <v>0</v>
      </c>
      <c r="L18" s="22">
        <f>COUNTIFS(小考察!G:G,B18,小考察!H:H,1)*10</f>
        <v>0</v>
      </c>
      <c r="M18" s="22">
        <f>COUNTIFS(小考察!G:G,B18,小考察!H:H,2)*8</f>
        <v>0</v>
      </c>
      <c r="N18" s="22">
        <f>COUNTIFS(小考察!G:G,B18,小考察!H:H,3)*6</f>
        <v>0</v>
      </c>
      <c r="O18" s="22">
        <f>COUNTIFS(小课题!G:G,B18,小课题!H:H,1)*10</f>
        <v>10</v>
      </c>
      <c r="P18" s="22">
        <f>COUNTIFS(小课题!G:G,B18,小课题!H:H,2)*8</f>
        <v>0</v>
      </c>
      <c r="Q18" s="22">
        <f>COUNTIFS(小课题!G:G,B18,小课题!H:H,3)*6</f>
        <v>0</v>
      </c>
      <c r="R18" s="22">
        <f t="shared" si="0"/>
        <v>54</v>
      </c>
      <c r="S18" s="32">
        <v>4</v>
      </c>
    </row>
    <row r="19" s="15" customFormat="1" spans="1:19">
      <c r="A19" s="21" t="s">
        <v>43</v>
      </c>
      <c r="B19" s="21" t="s">
        <v>44</v>
      </c>
      <c r="C19" s="22">
        <f>COUNTIFS(小制作!G:G,B19,小制作!H:H,1)*8</f>
        <v>8</v>
      </c>
      <c r="D19" s="22">
        <f>COUNTIFS(小制作!G:G,B19,小制作!H:H,2)*6</f>
        <v>6</v>
      </c>
      <c r="E19" s="22">
        <f>COUNTIFS(小制作!G:G,B19,小制作!H:H,3)*4</f>
        <v>4</v>
      </c>
      <c r="F19" s="22">
        <f>COUNTIFS(小影视!G:G,B19,小影视!H:H,1)*10</f>
        <v>0</v>
      </c>
      <c r="G19" s="22">
        <f>COUNTIFS(小影视!G:G,B19,小影视!H:H,2)*8</f>
        <v>0</v>
      </c>
      <c r="H19" s="22">
        <f>COUNTIFS(小影视!G:G,B19,小影视!H:H,3)*6</f>
        <v>0</v>
      </c>
      <c r="I19" s="22">
        <f>COUNTIFS(小论文!G:G,B19,小论文!H:H,1)*10</f>
        <v>0</v>
      </c>
      <c r="J19" s="22">
        <f>COUNTIFS(小论文!G:G,B19,小论文!H:H,2)*8</f>
        <v>0</v>
      </c>
      <c r="K19" s="22">
        <f>COUNTIFS(小论文!G:G,B19,小论文!H:H,3)*6</f>
        <v>0</v>
      </c>
      <c r="L19" s="22">
        <f>COUNTIFS(小考察!G:G,B19,小考察!H:H,1)*10</f>
        <v>0</v>
      </c>
      <c r="M19" s="22">
        <f>COUNTIFS(小考察!G:G,B19,小考察!H:H,2)*8</f>
        <v>0</v>
      </c>
      <c r="N19" s="22">
        <f>COUNTIFS(小考察!G:G,B19,小考察!H:H,3)*6</f>
        <v>0</v>
      </c>
      <c r="O19" s="22">
        <f>COUNTIFS(小课题!G:G,B19,小课题!H:H,1)*10</f>
        <v>0</v>
      </c>
      <c r="P19" s="22">
        <f>COUNTIFS(小课题!G:G,B19,小课题!H:H,2)*8</f>
        <v>0</v>
      </c>
      <c r="Q19" s="22">
        <f>COUNTIFS(小课题!G:G,B19,小课题!H:H,3)*6</f>
        <v>0</v>
      </c>
      <c r="R19" s="22">
        <f t="shared" si="0"/>
        <v>18</v>
      </c>
      <c r="S19" s="32"/>
    </row>
    <row r="20" s="15" customFormat="1" spans="1:19">
      <c r="A20" s="21" t="s">
        <v>45</v>
      </c>
      <c r="B20" s="21" t="s">
        <v>46</v>
      </c>
      <c r="C20" s="22">
        <f>COUNTIFS(小制作!G:G,B20,小制作!H:H,1)*8</f>
        <v>16</v>
      </c>
      <c r="D20" s="22">
        <f>COUNTIFS(小制作!G:G,B20,小制作!H:H,2)*6</f>
        <v>6</v>
      </c>
      <c r="E20" s="22">
        <f>COUNTIFS(小制作!G:G,B20,小制作!H:H,3)*4</f>
        <v>0</v>
      </c>
      <c r="F20" s="22">
        <f>COUNTIFS(小影视!G:G,B20,小影视!H:H,1)*10</f>
        <v>20</v>
      </c>
      <c r="G20" s="22">
        <f>COUNTIFS(小影视!G:G,B20,小影视!H:H,2)*8</f>
        <v>8</v>
      </c>
      <c r="H20" s="22">
        <f>COUNTIFS(小影视!G:G,B20,小影视!H:H,3)*6</f>
        <v>12</v>
      </c>
      <c r="I20" s="22">
        <f>COUNTIFS(小论文!G:G,B20,小论文!H:H,1)*10</f>
        <v>0</v>
      </c>
      <c r="J20" s="22">
        <f>COUNTIFS(小论文!G:G,B20,小论文!H:H,2)*8</f>
        <v>0</v>
      </c>
      <c r="K20" s="22">
        <f>COUNTIFS(小论文!G:G,B20,小论文!H:H,3)*6</f>
        <v>0</v>
      </c>
      <c r="L20" s="22">
        <f>COUNTIFS(小考察!G:G,B20,小考察!H:H,1)*10</f>
        <v>0</v>
      </c>
      <c r="M20" s="22">
        <f>COUNTIFS(小考察!G:G,B20,小考察!H:H,2)*8</f>
        <v>0</v>
      </c>
      <c r="N20" s="22">
        <f>COUNTIFS(小考察!G:G,B20,小考察!H:H,3)*6</f>
        <v>0</v>
      </c>
      <c r="O20" s="22">
        <f>COUNTIFS(小课题!G:G,B20,小课题!H:H,1)*10</f>
        <v>0</v>
      </c>
      <c r="P20" s="22">
        <f>COUNTIFS(小课题!G:G,B20,小课题!H:H,2)*8</f>
        <v>0</v>
      </c>
      <c r="Q20" s="22">
        <f>COUNTIFS(小课题!G:G,B20,小课题!H:H,3)*6</f>
        <v>0</v>
      </c>
      <c r="R20" s="22">
        <f t="shared" si="0"/>
        <v>62</v>
      </c>
      <c r="S20" s="32">
        <v>2</v>
      </c>
    </row>
    <row r="21" s="15" customFormat="1" spans="1:19">
      <c r="A21" s="21" t="s">
        <v>47</v>
      </c>
      <c r="B21" s="21" t="s">
        <v>48</v>
      </c>
      <c r="C21" s="22">
        <f>COUNTIFS(小制作!G:G,B21,小制作!H:H,1)*8</f>
        <v>0</v>
      </c>
      <c r="D21" s="22">
        <f>COUNTIFS(小制作!G:G,B21,小制作!H:H,2)*6</f>
        <v>6</v>
      </c>
      <c r="E21" s="22">
        <f>COUNTIFS(小制作!G:G,B21,小制作!H:H,3)*4</f>
        <v>8</v>
      </c>
      <c r="F21" s="22">
        <f>COUNTIFS(小影视!G:G,B21,小影视!H:H,1)*10</f>
        <v>0</v>
      </c>
      <c r="G21" s="22">
        <f>COUNTIFS(小影视!G:G,B21,小影视!H:H,2)*8</f>
        <v>0</v>
      </c>
      <c r="H21" s="22">
        <f>COUNTIFS(小影视!G:G,B21,小影视!H:H,3)*6</f>
        <v>0</v>
      </c>
      <c r="I21" s="22">
        <f>COUNTIFS(小论文!G:G,B21,小论文!H:H,1)*10</f>
        <v>0</v>
      </c>
      <c r="J21" s="22">
        <f>COUNTIFS(小论文!G:G,B21,小论文!H:H,2)*8</f>
        <v>0</v>
      </c>
      <c r="K21" s="22">
        <f>COUNTIFS(小论文!G:G,B21,小论文!H:H,3)*6</f>
        <v>0</v>
      </c>
      <c r="L21" s="22">
        <f>COUNTIFS(小考察!G:G,B21,小考察!H:H,1)*10</f>
        <v>0</v>
      </c>
      <c r="M21" s="22">
        <f>COUNTIFS(小考察!G:G,B21,小考察!H:H,2)*8</f>
        <v>0</v>
      </c>
      <c r="N21" s="22">
        <f>COUNTIFS(小考察!G:G,B21,小考察!H:H,3)*6</f>
        <v>0</v>
      </c>
      <c r="O21" s="22">
        <f>COUNTIFS(小课题!G:G,B21,小课题!H:H,1)*10</f>
        <v>0</v>
      </c>
      <c r="P21" s="22">
        <f>COUNTIFS(小课题!G:G,B21,小课题!H:H,2)*8</f>
        <v>0</v>
      </c>
      <c r="Q21" s="22">
        <f>COUNTIFS(小课题!G:G,B21,小课题!H:H,3)*6</f>
        <v>0</v>
      </c>
      <c r="R21" s="22">
        <f t="shared" si="0"/>
        <v>14</v>
      </c>
      <c r="S21" s="32"/>
    </row>
    <row r="22" s="15" customFormat="1" spans="1:19">
      <c r="A22" s="21" t="s">
        <v>49</v>
      </c>
      <c r="B22" s="21" t="s">
        <v>50</v>
      </c>
      <c r="C22" s="22">
        <f>COUNTIFS(小制作!G:G,B22,小制作!H:H,1)*8</f>
        <v>0</v>
      </c>
      <c r="D22" s="22">
        <f>COUNTIFS(小制作!G:G,B22,小制作!H:H,2)*6</f>
        <v>6</v>
      </c>
      <c r="E22" s="22">
        <f>COUNTIFS(小制作!G:G,B22,小制作!H:H,3)*4</f>
        <v>4</v>
      </c>
      <c r="F22" s="22">
        <f>COUNTIFS(小影视!G:G,B22,小影视!H:H,1)*10</f>
        <v>10</v>
      </c>
      <c r="G22" s="22">
        <f>COUNTIFS(小影视!G:G,B22,小影视!H:H,2)*8</f>
        <v>0</v>
      </c>
      <c r="H22" s="22">
        <f>COUNTIFS(小影视!G:G,B22,小影视!H:H,3)*6</f>
        <v>12</v>
      </c>
      <c r="I22" s="22">
        <f>COUNTIFS(小论文!G:G,B22,小论文!H:H,1)*10</f>
        <v>0</v>
      </c>
      <c r="J22" s="22">
        <f>COUNTIFS(小论文!G:G,B22,小论文!H:H,2)*8</f>
        <v>0</v>
      </c>
      <c r="K22" s="22">
        <f>COUNTIFS(小论文!G:G,B22,小论文!H:H,3)*6</f>
        <v>0</v>
      </c>
      <c r="L22" s="22">
        <f>COUNTIFS(小考察!G:G,B22,小考察!H:H,1)*10</f>
        <v>10</v>
      </c>
      <c r="M22" s="22">
        <f>COUNTIFS(小考察!G:G,B22,小考察!H:H,2)*8</f>
        <v>0</v>
      </c>
      <c r="N22" s="22">
        <f>COUNTIFS(小考察!G:G,B22,小考察!H:H,3)*6</f>
        <v>0</v>
      </c>
      <c r="O22" s="22">
        <f>COUNTIFS(小课题!G:G,B22,小课题!H:H,1)*10</f>
        <v>0</v>
      </c>
      <c r="P22" s="22">
        <f>COUNTIFS(小课题!G:G,B22,小课题!H:H,2)*8</f>
        <v>8</v>
      </c>
      <c r="Q22" s="22">
        <f>COUNTIFS(小课题!G:G,B22,小课题!H:H,3)*6</f>
        <v>0</v>
      </c>
      <c r="R22" s="22">
        <f t="shared" si="0"/>
        <v>50</v>
      </c>
      <c r="S22" s="32">
        <v>3</v>
      </c>
    </row>
    <row r="23" s="15" customFormat="1" spans="1:19">
      <c r="A23" s="21" t="s">
        <v>51</v>
      </c>
      <c r="B23" s="21" t="s">
        <v>52</v>
      </c>
      <c r="C23" s="22">
        <f>COUNTIFS(小制作!G:G,B23,小制作!H:H,1)*8</f>
        <v>0</v>
      </c>
      <c r="D23" s="22">
        <f>COUNTIFS(小制作!G:G,B23,小制作!H:H,2)*6</f>
        <v>6</v>
      </c>
      <c r="E23" s="22">
        <f>COUNTIFS(小制作!G:G,B23,小制作!H:H,3)*4</f>
        <v>8</v>
      </c>
      <c r="F23" s="22">
        <f>COUNTIFS(小影视!G:G,B23,小影视!H:H,1)*10</f>
        <v>0</v>
      </c>
      <c r="G23" s="22">
        <f>COUNTIFS(小影视!G:G,B23,小影视!H:H,2)*8</f>
        <v>0</v>
      </c>
      <c r="H23" s="22">
        <f>COUNTIFS(小影视!G:G,B23,小影视!H:H,3)*6</f>
        <v>0</v>
      </c>
      <c r="I23" s="22">
        <f>COUNTIFS(小论文!G:G,B23,小论文!H:H,1)*10</f>
        <v>0</v>
      </c>
      <c r="J23" s="22">
        <f>COUNTIFS(小论文!G:G,B23,小论文!H:H,2)*8</f>
        <v>0</v>
      </c>
      <c r="K23" s="22">
        <f>COUNTIFS(小论文!G:G,B23,小论文!H:H,3)*6</f>
        <v>0</v>
      </c>
      <c r="L23" s="22">
        <f>COUNTIFS(小考察!G:G,B23,小考察!H:H,1)*10</f>
        <v>0</v>
      </c>
      <c r="M23" s="22">
        <f>COUNTIFS(小考察!G:G,B23,小考察!H:H,2)*8</f>
        <v>0</v>
      </c>
      <c r="N23" s="22">
        <f>COUNTIFS(小考察!G:G,B23,小考察!H:H,3)*6</f>
        <v>0</v>
      </c>
      <c r="O23" s="22">
        <f>COUNTIFS(小课题!G:G,B23,小课题!H:H,1)*10</f>
        <v>0</v>
      </c>
      <c r="P23" s="22">
        <f>COUNTIFS(小课题!G:G,B23,小课题!H:H,2)*8</f>
        <v>0</v>
      </c>
      <c r="Q23" s="22">
        <f>COUNTIFS(小课题!G:G,B23,小课题!H:H,3)*6</f>
        <v>0</v>
      </c>
      <c r="R23" s="22">
        <f t="shared" si="0"/>
        <v>14</v>
      </c>
      <c r="S23" s="32"/>
    </row>
    <row r="24" s="14" customFormat="1" spans="1:19">
      <c r="A24" s="19" t="s">
        <v>53</v>
      </c>
      <c r="B24" s="19" t="s">
        <v>54</v>
      </c>
      <c r="C24" s="20">
        <f>COUNTIFS(小制作!G:G,B24,小制作!H:H,1)*8</f>
        <v>8</v>
      </c>
      <c r="D24" s="20">
        <f>COUNTIFS(小制作!G:G,B24,小制作!H:H,2)*6</f>
        <v>12</v>
      </c>
      <c r="E24" s="20">
        <f>COUNTIFS(小制作!G:G,B24,小制作!H:H,3)*4</f>
        <v>8</v>
      </c>
      <c r="F24" s="20">
        <f>COUNTIFS(小影视!G:G,B24,小影视!H:H,1)*10</f>
        <v>10</v>
      </c>
      <c r="G24" s="20">
        <f>COUNTIFS(小影视!G:G,B24,小影视!H:H,2)*8</f>
        <v>8</v>
      </c>
      <c r="H24" s="20">
        <f>COUNTIFS(小影视!G:G,B24,小影视!H:H,3)*6</f>
        <v>6</v>
      </c>
      <c r="I24" s="20">
        <f>COUNTIFS(小论文!G:G,B24,小论文!H:H,1)*10</f>
        <v>10</v>
      </c>
      <c r="J24" s="20">
        <f>COUNTIFS(小论文!G:G,B24,小论文!H:H,2)*8</f>
        <v>0</v>
      </c>
      <c r="K24" s="20">
        <f>COUNTIFS(小论文!G:G,B24,小论文!H:H,3)*6</f>
        <v>0</v>
      </c>
      <c r="L24" s="20">
        <f>COUNTIFS(小考察!G:G,B24,小考察!H:H,1)*10</f>
        <v>10</v>
      </c>
      <c r="M24" s="20">
        <f>COUNTIFS(小考察!G:G,B24,小考察!H:H,2)*8</f>
        <v>16</v>
      </c>
      <c r="N24" s="20">
        <f>COUNTIFS(小考察!G:G,B24,小考察!H:H,3)*6</f>
        <v>18</v>
      </c>
      <c r="O24" s="20">
        <f>COUNTIFS(小课题!G:G,B24,小课题!H:H,1)*10</f>
        <v>10</v>
      </c>
      <c r="P24" s="20">
        <f>COUNTIFS(小课题!G:G,B24,小课题!H:H,2)*8</f>
        <v>0</v>
      </c>
      <c r="Q24" s="20">
        <f>COUNTIFS(小课题!G:G,B24,小课题!H:H,3)*6</f>
        <v>0</v>
      </c>
      <c r="R24" s="20">
        <f t="shared" si="0"/>
        <v>116</v>
      </c>
      <c r="S24" s="31">
        <v>3</v>
      </c>
    </row>
    <row r="25" s="14" customFormat="1" spans="1:19">
      <c r="A25" s="19" t="s">
        <v>55</v>
      </c>
      <c r="B25" s="19" t="s">
        <v>56</v>
      </c>
      <c r="C25" s="20">
        <f>COUNTIFS(小制作!G:G,B25,小制作!H:H,1)*8</f>
        <v>8</v>
      </c>
      <c r="D25" s="20">
        <f>COUNTIFS(小制作!G:G,B25,小制作!H:H,2)*6</f>
        <v>6</v>
      </c>
      <c r="E25" s="20">
        <f>COUNTIFS(小制作!G:G,B25,小制作!H:H,3)*4</f>
        <v>12</v>
      </c>
      <c r="F25" s="20">
        <f>COUNTIFS(小影视!G:G,B25,小影视!H:H,1)*10</f>
        <v>0</v>
      </c>
      <c r="G25" s="20">
        <f>COUNTIFS(小影视!G:G,B25,小影视!H:H,2)*8</f>
        <v>0</v>
      </c>
      <c r="H25" s="20">
        <f>COUNTIFS(小影视!G:G,B25,小影视!H:H,3)*6</f>
        <v>0</v>
      </c>
      <c r="I25" s="20">
        <f>COUNTIFS(小论文!G:G,B25,小论文!H:H,1)*10</f>
        <v>10</v>
      </c>
      <c r="J25" s="20">
        <f>COUNTIFS(小论文!G:G,B25,小论文!H:H,2)*8</f>
        <v>8</v>
      </c>
      <c r="K25" s="20">
        <f>COUNTIFS(小论文!G:G,B25,小论文!H:H,3)*6</f>
        <v>0</v>
      </c>
      <c r="L25" s="20">
        <f>COUNTIFS(小考察!G:G,B25,小考察!H:H,1)*10</f>
        <v>10</v>
      </c>
      <c r="M25" s="20">
        <f>COUNTIFS(小考察!G:G,B25,小考察!H:H,2)*8</f>
        <v>0</v>
      </c>
      <c r="N25" s="20">
        <f>COUNTIFS(小考察!G:G,B25,小考察!H:H,3)*6</f>
        <v>0</v>
      </c>
      <c r="O25" s="20">
        <f>COUNTIFS(小课题!G:G,B25,小课题!H:H,1)*10</f>
        <v>0</v>
      </c>
      <c r="P25" s="20">
        <f>COUNTIFS(小课题!G:G,B25,小课题!H:H,2)*8</f>
        <v>8</v>
      </c>
      <c r="Q25" s="20">
        <f>COUNTIFS(小课题!G:G,B25,小课题!H:H,3)*6</f>
        <v>0</v>
      </c>
      <c r="R25" s="20">
        <f t="shared" si="0"/>
        <v>62</v>
      </c>
      <c r="S25" s="31">
        <v>5</v>
      </c>
    </row>
    <row r="26" s="14" customFormat="1" spans="1:19">
      <c r="A26" s="19" t="s">
        <v>57</v>
      </c>
      <c r="B26" s="19" t="s">
        <v>58</v>
      </c>
      <c r="C26" s="20">
        <f>COUNTIFS(小制作!G:G,B26,小制作!H:H,1)*8</f>
        <v>24</v>
      </c>
      <c r="D26" s="20">
        <f>COUNTIFS(小制作!G:G,B26,小制作!H:H,2)*6</f>
        <v>12</v>
      </c>
      <c r="E26" s="20">
        <f>COUNTIFS(小制作!G:G,B26,小制作!H:H,3)*4</f>
        <v>4</v>
      </c>
      <c r="F26" s="20">
        <f>COUNTIFS(小影视!G:G,B26,小影视!H:H,1)*10</f>
        <v>0</v>
      </c>
      <c r="G26" s="20">
        <f>COUNTIFS(小影视!G:G,B26,小影视!H:H,2)*8</f>
        <v>8</v>
      </c>
      <c r="H26" s="20">
        <f>COUNTIFS(小影视!G:G,B26,小影视!H:H,3)*6</f>
        <v>0</v>
      </c>
      <c r="I26" s="20">
        <f>COUNTIFS(小论文!G:G,B26,小论文!H:H,1)*10</f>
        <v>10</v>
      </c>
      <c r="J26" s="20">
        <f>COUNTIFS(小论文!G:G,B26,小论文!H:H,2)*8</f>
        <v>8</v>
      </c>
      <c r="K26" s="20">
        <f>COUNTIFS(小论文!G:G,B26,小论文!H:H,3)*6</f>
        <v>0</v>
      </c>
      <c r="L26" s="20">
        <f>COUNTIFS(小考察!G:G,B26,小考察!H:H,1)*10</f>
        <v>10</v>
      </c>
      <c r="M26" s="20">
        <f>COUNTIFS(小考察!G:G,B26,小考察!H:H,2)*8</f>
        <v>24</v>
      </c>
      <c r="N26" s="20">
        <f>COUNTIFS(小考察!G:G,B26,小考察!H:H,3)*6</f>
        <v>0</v>
      </c>
      <c r="O26" s="20">
        <f>COUNTIFS(小课题!G:G,B26,小课题!H:H,1)*10</f>
        <v>0</v>
      </c>
      <c r="P26" s="20">
        <f>COUNTIFS(小课题!G:G,B26,小课题!H:H,2)*8</f>
        <v>0</v>
      </c>
      <c r="Q26" s="20">
        <f>COUNTIFS(小课题!G:G,B26,小课题!H:H,3)*6</f>
        <v>0</v>
      </c>
      <c r="R26" s="20">
        <f t="shared" si="0"/>
        <v>100</v>
      </c>
      <c r="S26" s="31">
        <v>4</v>
      </c>
    </row>
    <row r="27" s="14" customFormat="1" spans="1:19">
      <c r="A27" s="19" t="s">
        <v>59</v>
      </c>
      <c r="B27" s="19" t="s">
        <v>60</v>
      </c>
      <c r="C27" s="20">
        <f>COUNTIFS(小制作!G:G,B27,小制作!H:H,1)*8</f>
        <v>8</v>
      </c>
      <c r="D27" s="20">
        <f>COUNTIFS(小制作!G:G,B27,小制作!H:H,2)*6</f>
        <v>0</v>
      </c>
      <c r="E27" s="20">
        <f>COUNTIFS(小制作!G:G,B27,小制作!H:H,3)*4</f>
        <v>4</v>
      </c>
      <c r="F27" s="20">
        <f>COUNTIFS(小影视!G:G,B27,小影视!H:H,1)*10</f>
        <v>0</v>
      </c>
      <c r="G27" s="20">
        <f>COUNTIFS(小影视!G:G,B27,小影视!H:H,2)*8</f>
        <v>0</v>
      </c>
      <c r="H27" s="20">
        <f>COUNTIFS(小影视!G:G,B27,小影视!H:H,3)*6</f>
        <v>0</v>
      </c>
      <c r="I27" s="20">
        <f>COUNTIFS(小论文!G:G,B27,小论文!H:H,1)*10</f>
        <v>0</v>
      </c>
      <c r="J27" s="20">
        <f>COUNTIFS(小论文!G:G,B27,小论文!H:H,2)*8</f>
        <v>0</v>
      </c>
      <c r="K27" s="20">
        <f>COUNTIFS(小论文!G:G,B27,小论文!H:H,3)*6</f>
        <v>0</v>
      </c>
      <c r="L27" s="20">
        <f>COUNTIFS(小考察!G:G,B27,小考察!H:H,1)*10</f>
        <v>10</v>
      </c>
      <c r="M27" s="20">
        <f>COUNTIFS(小考察!G:G,B27,小考察!H:H,2)*8</f>
        <v>8</v>
      </c>
      <c r="N27" s="20">
        <f>COUNTIFS(小考察!G:G,B27,小考察!H:H,3)*6</f>
        <v>0</v>
      </c>
      <c r="O27" s="20">
        <f>COUNTIFS(小课题!G:G,B27,小课题!H:H,1)*10</f>
        <v>0</v>
      </c>
      <c r="P27" s="20">
        <f>COUNTIFS(小课题!G:G,B27,小课题!H:H,2)*8</f>
        <v>0</v>
      </c>
      <c r="Q27" s="20">
        <f>COUNTIFS(小课题!G:G,B27,小课题!H:H,3)*6</f>
        <v>0</v>
      </c>
      <c r="R27" s="20">
        <f t="shared" si="0"/>
        <v>30</v>
      </c>
      <c r="S27" s="31"/>
    </row>
    <row r="28" s="14" customFormat="1" spans="1:19">
      <c r="A28" s="19" t="s">
        <v>61</v>
      </c>
      <c r="B28" s="19" t="s">
        <v>62</v>
      </c>
      <c r="C28" s="20">
        <f>COUNTIFS(小制作!G:G,B28,小制作!H:H,1)*8</f>
        <v>16</v>
      </c>
      <c r="D28" s="20">
        <f>COUNTIFS(小制作!G:G,B28,小制作!H:H,2)*6</f>
        <v>12</v>
      </c>
      <c r="E28" s="20">
        <f>COUNTIFS(小制作!G:G,B28,小制作!H:H,3)*4</f>
        <v>4</v>
      </c>
      <c r="F28" s="20">
        <f>COUNTIFS(小影视!G:G,B28,小影视!H:H,1)*10</f>
        <v>0</v>
      </c>
      <c r="G28" s="20">
        <f>COUNTIFS(小影视!G:G,B28,小影视!H:H,2)*8</f>
        <v>8</v>
      </c>
      <c r="H28" s="20">
        <f>COUNTIFS(小影视!G:G,B28,小影视!H:H,3)*6</f>
        <v>0</v>
      </c>
      <c r="I28" s="20">
        <f>COUNTIFS(小论文!G:G,B28,小论文!H:H,1)*10</f>
        <v>0</v>
      </c>
      <c r="J28" s="20">
        <f>COUNTIFS(小论文!G:G,B28,小论文!H:H,2)*8</f>
        <v>8</v>
      </c>
      <c r="K28" s="20">
        <f>COUNTIFS(小论文!G:G,B28,小论文!H:H,3)*6</f>
        <v>6</v>
      </c>
      <c r="L28" s="20">
        <f>COUNTIFS(小考察!G:G,B28,小考察!H:H,1)*10</f>
        <v>0</v>
      </c>
      <c r="M28" s="20">
        <f>COUNTIFS(小考察!G:G,B28,小考察!H:H,2)*8</f>
        <v>0</v>
      </c>
      <c r="N28" s="20">
        <f>COUNTIFS(小考察!G:G,B28,小考察!H:H,3)*6</f>
        <v>0</v>
      </c>
      <c r="O28" s="20">
        <f>COUNTIFS(小课题!G:G,B28,小课题!H:H,1)*10</f>
        <v>0</v>
      </c>
      <c r="P28" s="20">
        <f>COUNTIFS(小课题!G:G,B28,小课题!H:H,2)*8</f>
        <v>0</v>
      </c>
      <c r="Q28" s="20">
        <f>COUNTIFS(小课题!G:G,B28,小课题!H:H,3)*6</f>
        <v>0</v>
      </c>
      <c r="R28" s="20">
        <f t="shared" si="0"/>
        <v>54</v>
      </c>
      <c r="S28" s="31"/>
    </row>
    <row r="29" s="14" customFormat="1" spans="1:19">
      <c r="A29" s="19" t="s">
        <v>63</v>
      </c>
      <c r="B29" s="19" t="s">
        <v>64</v>
      </c>
      <c r="C29" s="20">
        <f>COUNTIFS(小制作!G:G,B29,小制作!H:H,1)*8</f>
        <v>16</v>
      </c>
      <c r="D29" s="20">
        <f>COUNTIFS(小制作!G:G,B29,小制作!H:H,2)*6</f>
        <v>12</v>
      </c>
      <c r="E29" s="20">
        <f>COUNTIFS(小制作!G:G,B29,小制作!H:H,3)*4</f>
        <v>4</v>
      </c>
      <c r="F29" s="20">
        <f>COUNTIFS(小影视!G:G,B29,小影视!H:H,1)*10</f>
        <v>10</v>
      </c>
      <c r="G29" s="20">
        <f>COUNTIFS(小影视!G:G,B29,小影视!H:H,2)*8</f>
        <v>0</v>
      </c>
      <c r="H29" s="20">
        <f>COUNTIFS(小影视!G:G,B29,小影视!H:H,3)*6</f>
        <v>12</v>
      </c>
      <c r="I29" s="20">
        <f>COUNTIFS(小论文!G:G,B29,小论文!H:H,1)*10</f>
        <v>10</v>
      </c>
      <c r="J29" s="20">
        <f>COUNTIFS(小论文!G:G,B29,小论文!H:H,2)*8</f>
        <v>8</v>
      </c>
      <c r="K29" s="20">
        <f>COUNTIFS(小论文!G:G,B29,小论文!H:H,3)*6</f>
        <v>24</v>
      </c>
      <c r="L29" s="20">
        <f>COUNTIFS(小考察!G:G,B29,小考察!H:H,1)*10</f>
        <v>10</v>
      </c>
      <c r="M29" s="20">
        <f>COUNTIFS(小考察!G:G,B29,小考察!H:H,2)*8</f>
        <v>0</v>
      </c>
      <c r="N29" s="20">
        <f>COUNTIFS(小考察!G:G,B29,小考察!H:H,3)*6</f>
        <v>30</v>
      </c>
      <c r="O29" s="20">
        <f>COUNTIFS(小课题!G:G,B29,小课题!H:H,1)*10</f>
        <v>0</v>
      </c>
      <c r="P29" s="20">
        <f>COUNTIFS(小课题!G:G,B29,小课题!H:H,2)*8</f>
        <v>0</v>
      </c>
      <c r="Q29" s="20">
        <f>COUNTIFS(小课题!G:G,B29,小课题!H:H,3)*6</f>
        <v>0</v>
      </c>
      <c r="R29" s="20">
        <f t="shared" si="0"/>
        <v>136</v>
      </c>
      <c r="S29" s="31">
        <v>2</v>
      </c>
    </row>
    <row r="30" s="14" customFormat="1" spans="1:19">
      <c r="A30" s="19" t="s">
        <v>65</v>
      </c>
      <c r="B30" s="19" t="s">
        <v>66</v>
      </c>
      <c r="C30" s="20">
        <f>COUNTIFS(小制作!G:G,B30,小制作!H:H,1)*8</f>
        <v>0</v>
      </c>
      <c r="D30" s="20">
        <f>COUNTIFS(小制作!G:G,B30,小制作!H:H,2)*6</f>
        <v>0</v>
      </c>
      <c r="E30" s="20">
        <f>COUNTIFS(小制作!G:G,B30,小制作!H:H,3)*4</f>
        <v>8</v>
      </c>
      <c r="F30" s="20">
        <f>COUNTIFS(小影视!G:G,B30,小影视!H:H,1)*10</f>
        <v>0</v>
      </c>
      <c r="G30" s="20">
        <f>COUNTIFS(小影视!G:G,B30,小影视!H:H,2)*8</f>
        <v>0</v>
      </c>
      <c r="H30" s="20">
        <f>COUNTIFS(小影视!G:G,B30,小影视!H:H,3)*6</f>
        <v>0</v>
      </c>
      <c r="I30" s="20">
        <f>COUNTIFS(小论文!G:G,B30,小论文!H:H,1)*10</f>
        <v>0</v>
      </c>
      <c r="J30" s="20">
        <f>COUNTIFS(小论文!G:G,B30,小论文!H:H,2)*8</f>
        <v>0</v>
      </c>
      <c r="K30" s="20">
        <f>COUNTIFS(小论文!G:G,B30,小论文!H:H,3)*6</f>
        <v>0</v>
      </c>
      <c r="L30" s="20">
        <f>COUNTIFS(小考察!G:G,B30,小考察!H:H,1)*10</f>
        <v>0</v>
      </c>
      <c r="M30" s="20">
        <f>COUNTIFS(小考察!G:G,B30,小考察!H:H,2)*8</f>
        <v>0</v>
      </c>
      <c r="N30" s="20">
        <f>COUNTIFS(小考察!G:G,B30,小考察!H:H,3)*6</f>
        <v>6</v>
      </c>
      <c r="O30" s="20">
        <f>COUNTIFS(小课题!G:G,B30,小课题!H:H,1)*10</f>
        <v>0</v>
      </c>
      <c r="P30" s="20">
        <f>COUNTIFS(小课题!G:G,B30,小课题!H:H,2)*8</f>
        <v>0</v>
      </c>
      <c r="Q30" s="20">
        <f>COUNTIFS(小课题!G:G,B30,小课题!H:H,3)*6</f>
        <v>0</v>
      </c>
      <c r="R30" s="20">
        <f t="shared" si="0"/>
        <v>14</v>
      </c>
      <c r="S30" s="31"/>
    </row>
    <row r="31" s="14" customFormat="1" spans="1:19">
      <c r="A31" s="19" t="s">
        <v>67</v>
      </c>
      <c r="B31" s="19" t="s">
        <v>68</v>
      </c>
      <c r="C31" s="20">
        <f>COUNTIFS(小制作!G:G,B31,小制作!H:H,1)*8</f>
        <v>0</v>
      </c>
      <c r="D31" s="20">
        <f>COUNTIFS(小制作!G:G,B31,小制作!H:H,2)*6</f>
        <v>6</v>
      </c>
      <c r="E31" s="20">
        <f>COUNTIFS(小制作!G:G,B31,小制作!H:H,3)*4</f>
        <v>16</v>
      </c>
      <c r="F31" s="20">
        <f>COUNTIFS(小影视!G:G,B31,小影视!H:H,1)*10</f>
        <v>0</v>
      </c>
      <c r="G31" s="20">
        <f>COUNTIFS(小影视!G:G,B31,小影视!H:H,2)*8</f>
        <v>0</v>
      </c>
      <c r="H31" s="20">
        <f>COUNTIFS(小影视!G:G,B31,小影视!H:H,3)*6</f>
        <v>0</v>
      </c>
      <c r="I31" s="20">
        <f>COUNTIFS(小论文!G:G,B31,小论文!H:H,1)*10</f>
        <v>0</v>
      </c>
      <c r="J31" s="20">
        <f>COUNTIFS(小论文!G:G,B31,小论文!H:H,2)*8</f>
        <v>0</v>
      </c>
      <c r="K31" s="20">
        <f>COUNTIFS(小论文!G:G,B31,小论文!H:H,3)*6</f>
        <v>0</v>
      </c>
      <c r="L31" s="20">
        <f>COUNTIFS(小考察!G:G,B31,小考察!H:H,1)*10</f>
        <v>0</v>
      </c>
      <c r="M31" s="20">
        <f>COUNTIFS(小考察!G:G,B31,小考察!H:H,2)*8</f>
        <v>0</v>
      </c>
      <c r="N31" s="20">
        <f>COUNTIFS(小考察!G:G,B31,小考察!H:H,3)*6</f>
        <v>6</v>
      </c>
      <c r="O31" s="20">
        <f>COUNTIFS(小课题!G:G,B31,小课题!H:H,1)*10</f>
        <v>0</v>
      </c>
      <c r="P31" s="20">
        <f>COUNTIFS(小课题!G:G,B31,小课题!H:H,2)*8</f>
        <v>0</v>
      </c>
      <c r="Q31" s="20">
        <f>COUNTIFS(小课题!G:G,B31,小课题!H:H,3)*6</f>
        <v>0</v>
      </c>
      <c r="R31" s="20">
        <f t="shared" si="0"/>
        <v>28</v>
      </c>
      <c r="S31" s="31"/>
    </row>
    <row r="32" s="14" customFormat="1" spans="1:19">
      <c r="A32" s="19" t="s">
        <v>69</v>
      </c>
      <c r="B32" s="19" t="s">
        <v>70</v>
      </c>
      <c r="C32" s="20">
        <f>COUNTIFS(小制作!G:G,B32,小制作!H:H,1)*8</f>
        <v>0</v>
      </c>
      <c r="D32" s="20">
        <f>COUNTIFS(小制作!G:G,B32,小制作!H:H,2)*6</f>
        <v>12</v>
      </c>
      <c r="E32" s="20">
        <f>COUNTIFS(小制作!G:G,B32,小制作!H:H,3)*4</f>
        <v>8</v>
      </c>
      <c r="F32" s="20">
        <f>COUNTIFS(小影视!G:G,B32,小影视!H:H,1)*10</f>
        <v>0</v>
      </c>
      <c r="G32" s="20">
        <f>COUNTIFS(小影视!G:G,B32,小影视!H:H,2)*8</f>
        <v>0</v>
      </c>
      <c r="H32" s="20">
        <f>COUNTIFS(小影视!G:G,B32,小影视!H:H,3)*6</f>
        <v>0</v>
      </c>
      <c r="I32" s="20">
        <f>COUNTIFS(小论文!G:G,B32,小论文!H:H,1)*10</f>
        <v>0</v>
      </c>
      <c r="J32" s="20">
        <f>COUNTIFS(小论文!G:G,B32,小论文!H:H,2)*8</f>
        <v>8</v>
      </c>
      <c r="K32" s="20">
        <f>COUNTIFS(小论文!G:G,B32,小论文!H:H,3)*6</f>
        <v>0</v>
      </c>
      <c r="L32" s="20">
        <f>COUNTIFS(小考察!G:G,B32,小考察!H:H,1)*10</f>
        <v>0</v>
      </c>
      <c r="M32" s="20">
        <f>COUNTIFS(小考察!G:G,B32,小考察!H:H,2)*8</f>
        <v>0</v>
      </c>
      <c r="N32" s="20">
        <f>COUNTIFS(小考察!G:G,B32,小考察!H:H,3)*6</f>
        <v>0</v>
      </c>
      <c r="O32" s="20">
        <f>COUNTIFS(小课题!G:G,B32,小课题!H:H,1)*10</f>
        <v>0</v>
      </c>
      <c r="P32" s="20">
        <f>COUNTIFS(小课题!G:G,B32,小课题!H:H,2)*8</f>
        <v>0</v>
      </c>
      <c r="Q32" s="20">
        <f>COUNTIFS(小课题!G:G,B32,小课题!H:H,3)*6</f>
        <v>0</v>
      </c>
      <c r="R32" s="20">
        <f t="shared" si="0"/>
        <v>28</v>
      </c>
      <c r="S32" s="31"/>
    </row>
    <row r="33" s="14" customFormat="1" spans="1:19">
      <c r="A33" s="19" t="s">
        <v>71</v>
      </c>
      <c r="B33" s="19" t="s">
        <v>72</v>
      </c>
      <c r="C33" s="20">
        <f>COUNTIFS(小制作!G:G,B33,小制作!H:H,1)*8</f>
        <v>8</v>
      </c>
      <c r="D33" s="20">
        <f>COUNTIFS(小制作!G:G,B33,小制作!H:H,2)*6</f>
        <v>36</v>
      </c>
      <c r="E33" s="20">
        <f>COUNTIFS(小制作!G:G,B33,小制作!H:H,3)*4</f>
        <v>24</v>
      </c>
      <c r="F33" s="20">
        <f>COUNTIFS(小影视!G:G,B33,小影视!H:H,1)*10</f>
        <v>0</v>
      </c>
      <c r="G33" s="20">
        <f>COUNTIFS(小影视!G:G,B33,小影视!H:H,2)*8</f>
        <v>8</v>
      </c>
      <c r="H33" s="20">
        <f>COUNTIFS(小影视!G:G,B33,小影视!H:H,3)*6</f>
        <v>18</v>
      </c>
      <c r="I33" s="20">
        <f>COUNTIFS(小论文!G:G,B33,小论文!H:H,1)*10</f>
        <v>0</v>
      </c>
      <c r="J33" s="20">
        <f>COUNTIFS(小论文!G:G,B33,小论文!H:H,2)*8</f>
        <v>16</v>
      </c>
      <c r="K33" s="20">
        <f>COUNTIFS(小论文!G:G,B33,小论文!H:H,3)*6</f>
        <v>18</v>
      </c>
      <c r="L33" s="20">
        <f>COUNTIFS(小考察!G:G,B33,小考察!H:H,1)*10</f>
        <v>0</v>
      </c>
      <c r="M33" s="20">
        <f>COUNTIFS(小考察!G:G,B33,小考察!H:H,2)*8</f>
        <v>0</v>
      </c>
      <c r="N33" s="20">
        <f>COUNTIFS(小考察!G:G,B33,小考察!H:H,3)*6</f>
        <v>12</v>
      </c>
      <c r="O33" s="20">
        <f>COUNTIFS(小课题!G:G,B33,小课题!H:H,1)*10</f>
        <v>0</v>
      </c>
      <c r="P33" s="20">
        <f>COUNTIFS(小课题!G:G,B33,小课题!H:H,2)*8</f>
        <v>0</v>
      </c>
      <c r="Q33" s="20">
        <f>COUNTIFS(小课题!G:G,B33,小课题!H:H,3)*6</f>
        <v>0</v>
      </c>
      <c r="R33" s="20">
        <f t="shared" si="0"/>
        <v>140</v>
      </c>
      <c r="S33" s="31">
        <v>1</v>
      </c>
    </row>
    <row r="34" s="14" customFormat="1" spans="1:19">
      <c r="A34" s="19" t="s">
        <v>73</v>
      </c>
      <c r="B34" s="19" t="s">
        <v>74</v>
      </c>
      <c r="C34" s="20">
        <f>COUNTIFS(小制作!G:G,B34,小制作!H:H,1)*8</f>
        <v>8</v>
      </c>
      <c r="D34" s="20">
        <f>COUNTIFS(小制作!G:G,B34,小制作!H:H,2)*6</f>
        <v>0</v>
      </c>
      <c r="E34" s="20">
        <f>COUNTIFS(小制作!G:G,B34,小制作!H:H,3)*4</f>
        <v>4</v>
      </c>
      <c r="F34" s="20">
        <f>COUNTIFS(小影视!G:G,B34,小影视!H:H,1)*10</f>
        <v>0</v>
      </c>
      <c r="G34" s="20">
        <f>COUNTIFS(小影视!G:G,B34,小影视!H:H,2)*8</f>
        <v>8</v>
      </c>
      <c r="H34" s="20">
        <f>COUNTIFS(小影视!G:G,B34,小影视!H:H,3)*6</f>
        <v>0</v>
      </c>
      <c r="I34" s="20">
        <f>COUNTIFS(小论文!G:G,B34,小论文!H:H,1)*10</f>
        <v>10</v>
      </c>
      <c r="J34" s="20">
        <f>COUNTIFS(小论文!G:G,B34,小论文!H:H,2)*8</f>
        <v>8</v>
      </c>
      <c r="K34" s="20">
        <f>COUNTIFS(小论文!G:G,B34,小论文!H:H,3)*6</f>
        <v>0</v>
      </c>
      <c r="L34" s="20">
        <f>COUNTIFS(小考察!G:G,B34,小考察!H:H,1)*10</f>
        <v>0</v>
      </c>
      <c r="M34" s="20">
        <f>COUNTIFS(小考察!G:G,B34,小考察!H:H,2)*8</f>
        <v>0</v>
      </c>
      <c r="N34" s="20">
        <f>COUNTIFS(小考察!G:G,B34,小考察!H:H,3)*6</f>
        <v>0</v>
      </c>
      <c r="O34" s="20">
        <f>COUNTIFS(小课题!G:G,B34,小课题!H:H,1)*10</f>
        <v>0</v>
      </c>
      <c r="P34" s="20">
        <f>COUNTIFS(小课题!G:G,B34,小课题!H:H,2)*8</f>
        <v>0</v>
      </c>
      <c r="Q34" s="20">
        <f>COUNTIFS(小课题!G:G,B34,小课题!H:H,3)*6</f>
        <v>0</v>
      </c>
      <c r="R34" s="20">
        <f t="shared" si="0"/>
        <v>38</v>
      </c>
      <c r="S34" s="31"/>
    </row>
    <row r="35" s="15" customFormat="1" spans="1:19">
      <c r="A35" s="21" t="s">
        <v>75</v>
      </c>
      <c r="B35" s="21" t="s">
        <v>76</v>
      </c>
      <c r="C35" s="22">
        <f>COUNTIFS(小制作!G:G,B35,小制作!H:H,1)*8</f>
        <v>0</v>
      </c>
      <c r="D35" s="22">
        <f>COUNTIFS(小制作!G:G,B35,小制作!H:H,2)*6</f>
        <v>12</v>
      </c>
      <c r="E35" s="22">
        <f>COUNTIFS(小制作!G:G,B35,小制作!H:H,3)*4</f>
        <v>12</v>
      </c>
      <c r="F35" s="22">
        <f>COUNTIFS(小影视!G:G,B35,小影视!H:H,1)*10</f>
        <v>20</v>
      </c>
      <c r="G35" s="22">
        <f>COUNTIFS(小影视!G:G,B35,小影视!H:H,2)*8</f>
        <v>16</v>
      </c>
      <c r="H35" s="22">
        <f>COUNTIFS(小影视!G:G,B35,小影视!H:H,3)*6</f>
        <v>0</v>
      </c>
      <c r="I35" s="22">
        <f>COUNTIFS(小论文!G:G,B35,小论文!H:H,1)*10</f>
        <v>0</v>
      </c>
      <c r="J35" s="22">
        <f>COUNTIFS(小论文!G:G,B35,小论文!H:H,2)*8</f>
        <v>8</v>
      </c>
      <c r="K35" s="22">
        <f>COUNTIFS(小论文!G:G,B35,小论文!H:H,3)*6</f>
        <v>12</v>
      </c>
      <c r="L35" s="22">
        <f>COUNTIFS(小考察!G:G,B35,小考察!H:H,1)*10</f>
        <v>20</v>
      </c>
      <c r="M35" s="22">
        <f>COUNTIFS(小考察!G:G,B35,小考察!H:H,2)*8</f>
        <v>0</v>
      </c>
      <c r="N35" s="22">
        <f>COUNTIFS(小考察!G:G,B35,小考察!H:H,3)*6</f>
        <v>0</v>
      </c>
      <c r="O35" s="22">
        <f>COUNTIFS(小课题!G:G,B35,小课题!H:H,1)*10</f>
        <v>0</v>
      </c>
      <c r="P35" s="22">
        <f>COUNTIFS(小课题!G:G,B35,小课题!H:H,2)*8</f>
        <v>0</v>
      </c>
      <c r="Q35" s="22">
        <f>COUNTIFS(小课题!G:G,B35,小课题!H:H,3)*6</f>
        <v>6</v>
      </c>
      <c r="R35" s="22">
        <f t="shared" si="0"/>
        <v>106</v>
      </c>
      <c r="S35" s="32">
        <v>1</v>
      </c>
    </row>
    <row r="36" s="15" customFormat="1" spans="1:19">
      <c r="A36" s="21" t="s">
        <v>77</v>
      </c>
      <c r="B36" s="21" t="s">
        <v>78</v>
      </c>
      <c r="C36" s="22">
        <f>COUNTIFS(小制作!G:G,B36,小制作!H:H,1)*8</f>
        <v>8</v>
      </c>
      <c r="D36" s="22">
        <f>COUNTIFS(小制作!G:G,B36,小制作!H:H,2)*6</f>
        <v>12</v>
      </c>
      <c r="E36" s="22">
        <f>COUNTIFS(小制作!G:G,B36,小制作!H:H,3)*4</f>
        <v>8</v>
      </c>
      <c r="F36" s="22">
        <f>COUNTIFS(小影视!G:G,B36,小影视!H:H,1)*10</f>
        <v>10</v>
      </c>
      <c r="G36" s="22">
        <f>COUNTIFS(小影视!G:G,B36,小影视!H:H,2)*8</f>
        <v>8</v>
      </c>
      <c r="H36" s="22">
        <f>COUNTIFS(小影视!G:G,B36,小影视!H:H,3)*6</f>
        <v>0</v>
      </c>
      <c r="I36" s="22">
        <f>COUNTIFS(小论文!G:G,B36,小论文!H:H,1)*10</f>
        <v>10</v>
      </c>
      <c r="J36" s="22">
        <f>COUNTIFS(小论文!G:G,B36,小论文!H:H,2)*8</f>
        <v>16</v>
      </c>
      <c r="K36" s="22">
        <f>COUNTIFS(小论文!G:G,B36,小论文!H:H,3)*6</f>
        <v>18</v>
      </c>
      <c r="L36" s="22">
        <f>COUNTIFS(小考察!G:G,B36,小考察!H:H,1)*10</f>
        <v>0</v>
      </c>
      <c r="M36" s="22">
        <f>COUNTIFS(小考察!G:G,B36,小考察!H:H,2)*8</f>
        <v>0</v>
      </c>
      <c r="N36" s="22">
        <f>COUNTIFS(小考察!G:G,B36,小考察!H:H,3)*6</f>
        <v>6</v>
      </c>
      <c r="O36" s="22">
        <f>COUNTIFS(小课题!G:G,B36,小课题!H:H,1)*10</f>
        <v>0</v>
      </c>
      <c r="P36" s="22">
        <f>COUNTIFS(小课题!G:G,B36,小课题!H:H,2)*8</f>
        <v>0</v>
      </c>
      <c r="Q36" s="22">
        <f>COUNTIFS(小课题!G:G,B36,小课题!H:H,3)*6</f>
        <v>0</v>
      </c>
      <c r="R36" s="22">
        <f t="shared" si="0"/>
        <v>96</v>
      </c>
      <c r="S36" s="32">
        <v>2</v>
      </c>
    </row>
    <row r="37" s="15" customFormat="1" spans="1:19">
      <c r="A37" s="21" t="s">
        <v>79</v>
      </c>
      <c r="B37" s="21" t="s">
        <v>80</v>
      </c>
      <c r="C37" s="22">
        <f>COUNTIFS(小制作!G:G,B37,小制作!H:H,1)*8</f>
        <v>8</v>
      </c>
      <c r="D37" s="22">
        <f>COUNTIFS(小制作!G:G,B37,小制作!H:H,2)*6</f>
        <v>0</v>
      </c>
      <c r="E37" s="22">
        <f>COUNTIFS(小制作!G:G,B37,小制作!H:H,3)*4</f>
        <v>0</v>
      </c>
      <c r="F37" s="22">
        <f>COUNTIFS(小影视!G:G,B37,小影视!H:H,1)*10</f>
        <v>0</v>
      </c>
      <c r="G37" s="22">
        <f>COUNTIFS(小影视!G:G,B37,小影视!H:H,2)*8</f>
        <v>0</v>
      </c>
      <c r="H37" s="22">
        <f>COUNTIFS(小影视!G:G,B37,小影视!H:H,3)*6</f>
        <v>0</v>
      </c>
      <c r="I37" s="22">
        <f>COUNTIFS(小论文!G:G,B37,小论文!H:H,1)*10</f>
        <v>0</v>
      </c>
      <c r="J37" s="22">
        <f>COUNTIFS(小论文!G:G,B37,小论文!H:H,2)*8</f>
        <v>0</v>
      </c>
      <c r="K37" s="22">
        <f>COUNTIFS(小论文!G:G,B37,小论文!H:H,3)*6</f>
        <v>0</v>
      </c>
      <c r="L37" s="22">
        <f>COUNTIFS(小考察!G:G,B37,小考察!H:H,1)*10</f>
        <v>0</v>
      </c>
      <c r="M37" s="22">
        <f>COUNTIFS(小考察!G:G,B37,小考察!H:H,2)*8</f>
        <v>0</v>
      </c>
      <c r="N37" s="22">
        <f>COUNTIFS(小考察!G:G,B37,小考察!H:H,3)*6</f>
        <v>0</v>
      </c>
      <c r="O37" s="22">
        <f>COUNTIFS(小课题!G:G,B37,小课题!H:H,1)*10</f>
        <v>0</v>
      </c>
      <c r="P37" s="22">
        <f>COUNTIFS(小课题!G:G,B37,小课题!H:H,2)*8</f>
        <v>0</v>
      </c>
      <c r="Q37" s="22">
        <f>COUNTIFS(小课题!G:G,B37,小课题!H:H,3)*6</f>
        <v>0</v>
      </c>
      <c r="R37" s="22">
        <f t="shared" ref="R37:R67" si="1">SUM(C37:Q37)</f>
        <v>8</v>
      </c>
      <c r="S37" s="32"/>
    </row>
    <row r="38" s="15" customFormat="1" spans="1:19">
      <c r="A38" s="21" t="s">
        <v>81</v>
      </c>
      <c r="B38" s="21" t="s">
        <v>82</v>
      </c>
      <c r="C38" s="22">
        <f>COUNTIFS(小制作!G:G,B38,小制作!H:H,1)*8</f>
        <v>8</v>
      </c>
      <c r="D38" s="22">
        <f>COUNTIFS(小制作!G:G,B38,小制作!H:H,2)*6</f>
        <v>12</v>
      </c>
      <c r="E38" s="22">
        <f>COUNTIFS(小制作!G:G,B38,小制作!H:H,3)*4</f>
        <v>8</v>
      </c>
      <c r="F38" s="22">
        <f>COUNTIFS(小影视!G:G,B38,小影视!H:H,1)*10</f>
        <v>0</v>
      </c>
      <c r="G38" s="22">
        <f>COUNTIFS(小影视!G:G,B38,小影视!H:H,2)*8</f>
        <v>0</v>
      </c>
      <c r="H38" s="22">
        <f>COUNTIFS(小影视!G:G,B38,小影视!H:H,3)*6</f>
        <v>0</v>
      </c>
      <c r="I38" s="22">
        <f>COUNTIFS(小论文!G:G,B38,小论文!H:H,1)*10</f>
        <v>0</v>
      </c>
      <c r="J38" s="22">
        <f>COUNTIFS(小论文!G:G,B38,小论文!H:H,2)*8</f>
        <v>0</v>
      </c>
      <c r="K38" s="22">
        <f>COUNTIFS(小论文!G:G,B38,小论文!H:H,3)*6</f>
        <v>0</v>
      </c>
      <c r="L38" s="22">
        <f>COUNTIFS(小考察!G:G,B38,小考察!H:H,1)*10</f>
        <v>0</v>
      </c>
      <c r="M38" s="22">
        <f>COUNTIFS(小考察!G:G,B38,小考察!H:H,2)*8</f>
        <v>0</v>
      </c>
      <c r="N38" s="22">
        <f>COUNTIFS(小考察!G:G,B38,小考察!H:H,3)*6</f>
        <v>0</v>
      </c>
      <c r="O38" s="22">
        <f>COUNTIFS(小课题!G:G,B38,小课题!H:H,1)*10</f>
        <v>0</v>
      </c>
      <c r="P38" s="22">
        <f>COUNTIFS(小课题!G:G,B38,小课题!H:H,2)*8</f>
        <v>0</v>
      </c>
      <c r="Q38" s="22">
        <f>COUNTIFS(小课题!G:G,B38,小课题!H:H,3)*6</f>
        <v>0</v>
      </c>
      <c r="R38" s="22">
        <f t="shared" si="1"/>
        <v>28</v>
      </c>
      <c r="S38" s="32"/>
    </row>
    <row r="39" s="15" customFormat="1" spans="1:19">
      <c r="A39" s="21" t="s">
        <v>83</v>
      </c>
      <c r="B39" s="21" t="s">
        <v>84</v>
      </c>
      <c r="C39" s="22">
        <f>COUNTIFS(小制作!G:G,B39,小制作!H:H,1)*8</f>
        <v>8</v>
      </c>
      <c r="D39" s="22">
        <f>COUNTIFS(小制作!G:G,B39,小制作!H:H,2)*6</f>
        <v>0</v>
      </c>
      <c r="E39" s="22">
        <f>COUNTIFS(小制作!G:G,B39,小制作!H:H,3)*4</f>
        <v>4</v>
      </c>
      <c r="F39" s="22">
        <f>COUNTIFS(小影视!G:G,B39,小影视!H:H,1)*10</f>
        <v>10</v>
      </c>
      <c r="G39" s="22">
        <f>COUNTIFS(小影视!G:G,B39,小影视!H:H,2)*8</f>
        <v>0</v>
      </c>
      <c r="H39" s="22">
        <f>COUNTIFS(小影视!G:G,B39,小影视!H:H,3)*6</f>
        <v>0</v>
      </c>
      <c r="I39" s="22">
        <f>COUNTIFS(小论文!G:G,B39,小论文!H:H,1)*10</f>
        <v>0</v>
      </c>
      <c r="J39" s="22">
        <f>COUNTIFS(小论文!G:G,B39,小论文!H:H,2)*8</f>
        <v>8</v>
      </c>
      <c r="K39" s="22">
        <f>COUNTIFS(小论文!G:G,B39,小论文!H:H,3)*6</f>
        <v>0</v>
      </c>
      <c r="L39" s="22">
        <f>COUNTIFS(小考察!G:G,B39,小考察!H:H,1)*10</f>
        <v>0</v>
      </c>
      <c r="M39" s="22">
        <f>COUNTIFS(小考察!G:G,B39,小考察!H:H,2)*8</f>
        <v>0</v>
      </c>
      <c r="N39" s="22">
        <f>COUNTIFS(小考察!G:G,B39,小考察!H:H,3)*6</f>
        <v>0</v>
      </c>
      <c r="O39" s="22">
        <f>COUNTIFS(小课题!G:G,B39,小课题!H:H,1)*10</f>
        <v>0</v>
      </c>
      <c r="P39" s="22">
        <f>COUNTIFS(小课题!G:G,B39,小课题!H:H,2)*8</f>
        <v>8</v>
      </c>
      <c r="Q39" s="22">
        <f>COUNTIFS(小课题!G:G,B39,小课题!H:H,3)*6</f>
        <v>0</v>
      </c>
      <c r="R39" s="22">
        <f t="shared" si="1"/>
        <v>38</v>
      </c>
      <c r="S39" s="32"/>
    </row>
    <row r="40" s="15" customFormat="1" spans="1:19">
      <c r="A40" s="21" t="s">
        <v>85</v>
      </c>
      <c r="B40" s="21" t="s">
        <v>86</v>
      </c>
      <c r="C40" s="22">
        <f>COUNTIFS(小制作!G:G,B40,小制作!H:H,1)*8</f>
        <v>8</v>
      </c>
      <c r="D40" s="22">
        <f>COUNTIFS(小制作!G:G,B40,小制作!H:H,2)*6</f>
        <v>6</v>
      </c>
      <c r="E40" s="22">
        <f>COUNTIFS(小制作!G:G,B40,小制作!H:H,3)*4</f>
        <v>8</v>
      </c>
      <c r="F40" s="22">
        <f>COUNTIFS(小影视!G:G,B40,小影视!H:H,1)*10</f>
        <v>0</v>
      </c>
      <c r="G40" s="22">
        <f>COUNTIFS(小影视!G:G,B40,小影视!H:H,2)*8</f>
        <v>8</v>
      </c>
      <c r="H40" s="22">
        <f>COUNTIFS(小影视!G:G,B40,小影视!H:H,3)*6</f>
        <v>0</v>
      </c>
      <c r="I40" s="22">
        <f>COUNTIFS(小论文!G:G,B40,小论文!H:H,1)*10</f>
        <v>0</v>
      </c>
      <c r="J40" s="22">
        <f>COUNTIFS(小论文!G:G,B40,小论文!H:H,2)*8</f>
        <v>8</v>
      </c>
      <c r="K40" s="22">
        <f>COUNTIFS(小论文!G:G,B40,小论文!H:H,3)*6</f>
        <v>0</v>
      </c>
      <c r="L40" s="22">
        <f>COUNTIFS(小考察!G:G,B40,小考察!H:H,1)*10</f>
        <v>0</v>
      </c>
      <c r="M40" s="22">
        <f>COUNTIFS(小考察!G:G,B40,小考察!H:H,2)*8</f>
        <v>0</v>
      </c>
      <c r="N40" s="22">
        <f>COUNTIFS(小考察!G:G,B40,小考察!H:H,3)*6</f>
        <v>0</v>
      </c>
      <c r="O40" s="22">
        <f>COUNTIFS(小课题!G:G,B40,小课题!H:H,1)*10</f>
        <v>0</v>
      </c>
      <c r="P40" s="22">
        <f>COUNTIFS(小课题!G:G,B40,小课题!H:H,2)*8</f>
        <v>0</v>
      </c>
      <c r="Q40" s="22">
        <f>COUNTIFS(小课题!G:G,B40,小课题!H:H,3)*6</f>
        <v>0</v>
      </c>
      <c r="R40" s="22">
        <f t="shared" si="1"/>
        <v>38</v>
      </c>
      <c r="S40" s="32"/>
    </row>
    <row r="41" s="15" customFormat="1" spans="1:19">
      <c r="A41" s="21" t="s">
        <v>87</v>
      </c>
      <c r="B41" s="21" t="s">
        <v>88</v>
      </c>
      <c r="C41" s="22">
        <f>COUNTIFS(小制作!G:G,B41,小制作!H:H,1)*8</f>
        <v>8</v>
      </c>
      <c r="D41" s="22">
        <f>COUNTIFS(小制作!G:G,B41,小制作!H:H,2)*6</f>
        <v>6</v>
      </c>
      <c r="E41" s="22">
        <f>COUNTIFS(小制作!G:G,B41,小制作!H:H,3)*4</f>
        <v>8</v>
      </c>
      <c r="F41" s="22">
        <f>COUNTIFS(小影视!G:G,B41,小影视!H:H,1)*10</f>
        <v>0</v>
      </c>
      <c r="G41" s="22">
        <f>COUNTIFS(小影视!G:G,B41,小影视!H:H,2)*8</f>
        <v>0</v>
      </c>
      <c r="H41" s="22">
        <f>COUNTIFS(小影视!G:G,B41,小影视!H:H,3)*6</f>
        <v>0</v>
      </c>
      <c r="I41" s="22">
        <f>COUNTIFS(小论文!G:G,B41,小论文!H:H,1)*10</f>
        <v>0</v>
      </c>
      <c r="J41" s="22">
        <f>COUNTIFS(小论文!G:G,B41,小论文!H:H,2)*8</f>
        <v>8</v>
      </c>
      <c r="K41" s="22">
        <f>COUNTIFS(小论文!G:G,B41,小论文!H:H,3)*6</f>
        <v>0</v>
      </c>
      <c r="L41" s="22">
        <f>COUNTIFS(小考察!G:G,B41,小考察!H:H,1)*10</f>
        <v>0</v>
      </c>
      <c r="M41" s="22">
        <f>COUNTIFS(小考察!G:G,B41,小考察!H:H,2)*8</f>
        <v>0</v>
      </c>
      <c r="N41" s="22">
        <f>COUNTIFS(小考察!G:G,B41,小考察!H:H,3)*6</f>
        <v>0</v>
      </c>
      <c r="O41" s="22">
        <f>COUNTIFS(小课题!G:G,B41,小课题!H:H,1)*10</f>
        <v>0</v>
      </c>
      <c r="P41" s="22">
        <f>COUNTIFS(小课题!G:G,B41,小课题!H:H,2)*8</f>
        <v>0</v>
      </c>
      <c r="Q41" s="22">
        <f>COUNTIFS(小课题!G:G,B41,小课题!H:H,3)*6</f>
        <v>0</v>
      </c>
      <c r="R41" s="22">
        <f t="shared" si="1"/>
        <v>30</v>
      </c>
      <c r="S41" s="32"/>
    </row>
    <row r="42" s="15" customFormat="1" spans="1:19">
      <c r="A42" s="21" t="s">
        <v>89</v>
      </c>
      <c r="B42" s="21" t="s">
        <v>90</v>
      </c>
      <c r="C42" s="22">
        <f>COUNTIFS(小制作!G:G,B42,小制作!H:H,1)*8</f>
        <v>8</v>
      </c>
      <c r="D42" s="22">
        <f>COUNTIFS(小制作!G:G,B42,小制作!H:H,2)*6</f>
        <v>18</v>
      </c>
      <c r="E42" s="22">
        <f>COUNTIFS(小制作!G:G,B42,小制作!H:H,3)*4</f>
        <v>4</v>
      </c>
      <c r="F42" s="22">
        <f>COUNTIFS(小影视!G:G,B42,小影视!H:H,1)*10</f>
        <v>0</v>
      </c>
      <c r="G42" s="22">
        <f>COUNTIFS(小影视!G:G,B42,小影视!H:H,2)*8</f>
        <v>0</v>
      </c>
      <c r="H42" s="22">
        <f>COUNTIFS(小影视!G:G,B42,小影视!H:H,3)*6</f>
        <v>0</v>
      </c>
      <c r="I42" s="22">
        <f>COUNTIFS(小论文!G:G,B42,小论文!H:H,1)*10</f>
        <v>0</v>
      </c>
      <c r="J42" s="22">
        <f>COUNTIFS(小论文!G:G,B42,小论文!H:H,2)*8</f>
        <v>0</v>
      </c>
      <c r="K42" s="22">
        <f>COUNTIFS(小论文!G:G,B42,小论文!H:H,3)*6</f>
        <v>0</v>
      </c>
      <c r="L42" s="22">
        <f>COUNTIFS(小考察!G:G,B42,小考察!H:H,1)*10</f>
        <v>0</v>
      </c>
      <c r="M42" s="22">
        <f>COUNTIFS(小考察!G:G,B42,小考察!H:H,2)*8</f>
        <v>0</v>
      </c>
      <c r="N42" s="22">
        <f>COUNTIFS(小考察!G:G,B42,小考察!H:H,3)*6</f>
        <v>0</v>
      </c>
      <c r="O42" s="22">
        <f>COUNTIFS(小课题!G:G,B42,小课题!H:H,1)*10</f>
        <v>0</v>
      </c>
      <c r="P42" s="22">
        <f>COUNTIFS(小课题!G:G,B42,小课题!H:H,2)*8</f>
        <v>0</v>
      </c>
      <c r="Q42" s="22">
        <f>COUNTIFS(小课题!G:G,B42,小课题!H:H,3)*6</f>
        <v>0</v>
      </c>
      <c r="R42" s="22">
        <f t="shared" si="1"/>
        <v>30</v>
      </c>
      <c r="S42" s="32"/>
    </row>
    <row r="43" s="15" customFormat="1" spans="1:19">
      <c r="A43" s="21" t="s">
        <v>91</v>
      </c>
      <c r="B43" s="21" t="s">
        <v>92</v>
      </c>
      <c r="C43" s="22">
        <f>COUNTIFS(小制作!G:G,B43,小制作!H:H,1)*8</f>
        <v>0</v>
      </c>
      <c r="D43" s="22">
        <f>COUNTIFS(小制作!G:G,B43,小制作!H:H,2)*6</f>
        <v>6</v>
      </c>
      <c r="E43" s="22">
        <f>COUNTIFS(小制作!G:G,B43,小制作!H:H,3)*4</f>
        <v>4</v>
      </c>
      <c r="F43" s="22">
        <f>COUNTIFS(小影视!G:G,B43,小影视!H:H,1)*10</f>
        <v>0</v>
      </c>
      <c r="G43" s="22">
        <f>COUNTIFS(小影视!G:G,B43,小影视!H:H,2)*8</f>
        <v>8</v>
      </c>
      <c r="H43" s="22">
        <f>COUNTIFS(小影视!G:G,B43,小影视!H:H,3)*6</f>
        <v>0</v>
      </c>
      <c r="I43" s="22">
        <f>COUNTIFS(小论文!G:G,B43,小论文!H:H,1)*10</f>
        <v>0</v>
      </c>
      <c r="J43" s="22">
        <f>COUNTIFS(小论文!G:G,B43,小论文!H:H,2)*8</f>
        <v>24</v>
      </c>
      <c r="K43" s="22">
        <f>COUNTIFS(小论文!G:G,B43,小论文!H:H,3)*6</f>
        <v>0</v>
      </c>
      <c r="L43" s="22">
        <f>COUNTIFS(小考察!G:G,B43,小考察!H:H,1)*10</f>
        <v>0</v>
      </c>
      <c r="M43" s="22">
        <f>COUNTIFS(小考察!G:G,B43,小考察!H:H,2)*8</f>
        <v>16</v>
      </c>
      <c r="N43" s="22">
        <f>COUNTIFS(小考察!G:G,B43,小考察!H:H,3)*6</f>
        <v>0</v>
      </c>
      <c r="O43" s="22">
        <f>COUNTIFS(小课题!G:G,B43,小课题!H:H,1)*10</f>
        <v>10</v>
      </c>
      <c r="P43" s="22">
        <f>COUNTIFS(小课题!G:G,B43,小课题!H:H,2)*8</f>
        <v>8</v>
      </c>
      <c r="Q43" s="22">
        <f>COUNTIFS(小课题!G:G,B43,小课题!H:H,3)*6</f>
        <v>0</v>
      </c>
      <c r="R43" s="22">
        <f t="shared" si="1"/>
        <v>76</v>
      </c>
      <c r="S43" s="32">
        <v>3</v>
      </c>
    </row>
    <row r="44" s="15" customFormat="1" spans="1:19">
      <c r="A44" s="21" t="s">
        <v>93</v>
      </c>
      <c r="B44" s="21" t="s">
        <v>94</v>
      </c>
      <c r="C44" s="22">
        <f>COUNTIFS(小制作!G:G,B44,小制作!H:H,1)*8</f>
        <v>8</v>
      </c>
      <c r="D44" s="22">
        <f>COUNTIFS(小制作!G:G,B44,小制作!H:H,2)*6</f>
        <v>12</v>
      </c>
      <c r="E44" s="22">
        <f>COUNTIFS(小制作!G:G,B44,小制作!H:H,3)*4</f>
        <v>8</v>
      </c>
      <c r="F44" s="22">
        <f>COUNTIFS(小影视!G:G,B44,小影视!H:H,1)*10</f>
        <v>0</v>
      </c>
      <c r="G44" s="22">
        <f>COUNTIFS(小影视!G:G,B44,小影视!H:H,2)*8</f>
        <v>0</v>
      </c>
      <c r="H44" s="22">
        <f>COUNTIFS(小影视!G:G,B44,小影视!H:H,3)*6</f>
        <v>0</v>
      </c>
      <c r="I44" s="22">
        <f>COUNTIFS(小论文!G:G,B44,小论文!H:H,1)*10</f>
        <v>10</v>
      </c>
      <c r="J44" s="22">
        <f>COUNTIFS(小论文!G:G,B44,小论文!H:H,2)*8</f>
        <v>16</v>
      </c>
      <c r="K44" s="22">
        <f>COUNTIFS(小论文!G:G,B44,小论文!H:H,3)*6</f>
        <v>12</v>
      </c>
      <c r="L44" s="22">
        <f>COUNTIFS(小考察!G:G,B44,小考察!H:H,1)*10</f>
        <v>0</v>
      </c>
      <c r="M44" s="22">
        <f>COUNTIFS(小考察!G:G,B44,小考察!H:H,2)*8</f>
        <v>0</v>
      </c>
      <c r="N44" s="22">
        <f>COUNTIFS(小考察!G:G,B44,小考察!H:H,3)*6</f>
        <v>0</v>
      </c>
      <c r="O44" s="22">
        <f>COUNTIFS(小课题!G:G,B44,小课题!H:H,1)*10</f>
        <v>0</v>
      </c>
      <c r="P44" s="22">
        <f>COUNTIFS(小课题!G:G,B44,小课题!H:H,2)*8</f>
        <v>0</v>
      </c>
      <c r="Q44" s="22">
        <f>COUNTIFS(小课题!G:G,B44,小课题!H:H,3)*6</f>
        <v>0</v>
      </c>
      <c r="R44" s="22">
        <f t="shared" si="1"/>
        <v>66</v>
      </c>
      <c r="S44" s="32">
        <v>5</v>
      </c>
    </row>
    <row r="45" s="15" customFormat="1" spans="1:19">
      <c r="A45" s="21" t="s">
        <v>95</v>
      </c>
      <c r="B45" s="21" t="s">
        <v>96</v>
      </c>
      <c r="C45" s="22">
        <f>COUNTIFS(小制作!G:G,B45,小制作!H:H,1)*8</f>
        <v>8</v>
      </c>
      <c r="D45" s="22">
        <f>COUNTIFS(小制作!G:G,B45,小制作!H:H,2)*6</f>
        <v>6</v>
      </c>
      <c r="E45" s="22">
        <f>COUNTIFS(小制作!G:G,B45,小制作!H:H,3)*4</f>
        <v>8</v>
      </c>
      <c r="F45" s="22">
        <f>COUNTIFS(小影视!G:G,B45,小影视!H:H,1)*10</f>
        <v>10</v>
      </c>
      <c r="G45" s="22">
        <f>COUNTIFS(小影视!G:G,B45,小影视!H:H,2)*8</f>
        <v>0</v>
      </c>
      <c r="H45" s="22">
        <f>COUNTIFS(小影视!G:G,B45,小影视!H:H,3)*6</f>
        <v>0</v>
      </c>
      <c r="I45" s="22">
        <f>COUNTIFS(小论文!G:G,B45,小论文!H:H,1)*10</f>
        <v>10</v>
      </c>
      <c r="J45" s="22">
        <f>COUNTIFS(小论文!G:G,B45,小论文!H:H,2)*8</f>
        <v>8</v>
      </c>
      <c r="K45" s="22">
        <f>COUNTIFS(小论文!G:G,B45,小论文!H:H,3)*6</f>
        <v>12</v>
      </c>
      <c r="L45" s="22">
        <f>COUNTIFS(小考察!G:G,B45,小考察!H:H,1)*10</f>
        <v>0</v>
      </c>
      <c r="M45" s="22">
        <f>COUNTIFS(小考察!G:G,B45,小考察!H:H,2)*8</f>
        <v>0</v>
      </c>
      <c r="N45" s="22">
        <f>COUNTIFS(小考察!G:G,B45,小考察!H:H,3)*6</f>
        <v>0</v>
      </c>
      <c r="O45" s="22">
        <f>COUNTIFS(小课题!G:G,B45,小课题!H:H,1)*10</f>
        <v>0</v>
      </c>
      <c r="P45" s="22">
        <f>COUNTIFS(小课题!G:G,B45,小课题!H:H,2)*8</f>
        <v>0</v>
      </c>
      <c r="Q45" s="22">
        <f>COUNTIFS(小课题!G:G,B45,小课题!H:H,3)*6</f>
        <v>0</v>
      </c>
      <c r="R45" s="22">
        <f t="shared" si="1"/>
        <v>62</v>
      </c>
      <c r="S45" s="32">
        <v>6</v>
      </c>
    </row>
    <row r="46" s="15" customFormat="1" spans="1:19">
      <c r="A46" s="21" t="s">
        <v>97</v>
      </c>
      <c r="B46" s="21" t="s">
        <v>98</v>
      </c>
      <c r="C46" s="22">
        <f>COUNTIFS(小制作!G:G,B46,小制作!H:H,1)*8</f>
        <v>8</v>
      </c>
      <c r="D46" s="22">
        <f>COUNTIFS(小制作!G:G,B46,小制作!H:H,2)*6</f>
        <v>12</v>
      </c>
      <c r="E46" s="22">
        <f>COUNTIFS(小制作!G:G,B46,小制作!H:H,3)*4</f>
        <v>8</v>
      </c>
      <c r="F46" s="22">
        <f>COUNTIFS(小影视!G:G,B46,小影视!H:H,1)*10</f>
        <v>10</v>
      </c>
      <c r="G46" s="22">
        <f>COUNTIFS(小影视!G:G,B46,小影视!H:H,2)*8</f>
        <v>0</v>
      </c>
      <c r="H46" s="22">
        <f>COUNTIFS(小影视!G:G,B46,小影视!H:H,3)*6</f>
        <v>0</v>
      </c>
      <c r="I46" s="22">
        <f>COUNTIFS(小论文!G:G,B46,小论文!H:H,1)*10</f>
        <v>10</v>
      </c>
      <c r="J46" s="22">
        <f>COUNTIFS(小论文!G:G,B46,小论文!H:H,2)*8</f>
        <v>8</v>
      </c>
      <c r="K46" s="22">
        <f>COUNTIFS(小论文!G:G,B46,小论文!H:H,3)*6</f>
        <v>6</v>
      </c>
      <c r="L46" s="22">
        <f>COUNTIFS(小考察!G:G,B46,小考察!H:H,1)*10</f>
        <v>0</v>
      </c>
      <c r="M46" s="22">
        <f>COUNTIFS(小考察!G:G,B46,小考察!H:H,2)*8</f>
        <v>0</v>
      </c>
      <c r="N46" s="22">
        <f>COUNTIFS(小考察!G:G,B46,小考察!H:H,3)*6</f>
        <v>0</v>
      </c>
      <c r="O46" s="22">
        <f>COUNTIFS(小课题!G:G,B46,小课题!H:H,1)*10</f>
        <v>0</v>
      </c>
      <c r="P46" s="22">
        <f>COUNTIFS(小课题!G:G,B46,小课题!H:H,2)*8</f>
        <v>0</v>
      </c>
      <c r="Q46" s="22">
        <f>COUNTIFS(小课题!G:G,B46,小课题!H:H,3)*6</f>
        <v>6</v>
      </c>
      <c r="R46" s="22">
        <f t="shared" si="1"/>
        <v>68</v>
      </c>
      <c r="S46" s="32">
        <v>4</v>
      </c>
    </row>
    <row r="47" s="14" customFormat="1" spans="1:19">
      <c r="A47" s="19" t="s">
        <v>99</v>
      </c>
      <c r="B47" s="19" t="s">
        <v>100</v>
      </c>
      <c r="C47" s="20">
        <f>COUNTIFS(小制作!G:G,B47,小制作!H:H,1)*8</f>
        <v>24</v>
      </c>
      <c r="D47" s="20">
        <f>COUNTIFS(小制作!G:G,B47,小制作!H:H,2)*6</f>
        <v>12</v>
      </c>
      <c r="E47" s="20">
        <f>COUNTIFS(小制作!G:G,B47,小制作!H:H,3)*4</f>
        <v>0</v>
      </c>
      <c r="F47" s="20">
        <f>COUNTIFS(小影视!G:G,B47,小影视!H:H,1)*10</f>
        <v>10</v>
      </c>
      <c r="G47" s="20">
        <f>COUNTIFS(小影视!G:G,B47,小影视!H:H,2)*8</f>
        <v>16</v>
      </c>
      <c r="H47" s="20">
        <f>COUNTIFS(小影视!G:G,B47,小影视!H:H,3)*6</f>
        <v>6</v>
      </c>
      <c r="I47" s="20">
        <f>COUNTIFS(小论文!G:G,B47,小论文!H:H,1)*10</f>
        <v>20</v>
      </c>
      <c r="J47" s="20">
        <f>COUNTIFS(小论文!G:G,B47,小论文!H:H,2)*8</f>
        <v>8</v>
      </c>
      <c r="K47" s="20">
        <f>COUNTIFS(小论文!G:G,B47,小论文!H:H,3)*6</f>
        <v>18</v>
      </c>
      <c r="L47" s="20">
        <f>COUNTIFS(小考察!G:G,B47,小考察!H:H,1)*10</f>
        <v>0</v>
      </c>
      <c r="M47" s="20">
        <f>COUNTIFS(小考察!G:G,B47,小考察!H:H,2)*8</f>
        <v>16</v>
      </c>
      <c r="N47" s="20">
        <f>COUNTIFS(小考察!G:G,B47,小考察!H:H,3)*6</f>
        <v>0</v>
      </c>
      <c r="O47" s="20">
        <f>COUNTIFS(小课题!G:G,B47,小课题!H:H,1)*10</f>
        <v>0</v>
      </c>
      <c r="P47" s="20">
        <f>COUNTIFS(小课题!G:G,B47,小课题!H:H,2)*8</f>
        <v>0</v>
      </c>
      <c r="Q47" s="20">
        <f>COUNTIFS(小课题!G:G,B47,小课题!H:H,3)*6</f>
        <v>0</v>
      </c>
      <c r="R47" s="20">
        <f t="shared" si="1"/>
        <v>130</v>
      </c>
      <c r="S47" s="31">
        <v>2</v>
      </c>
    </row>
    <row r="48" s="14" customFormat="1" spans="1:19">
      <c r="A48" s="19" t="s">
        <v>101</v>
      </c>
      <c r="B48" s="19" t="s">
        <v>102</v>
      </c>
      <c r="C48" s="20">
        <f>COUNTIFS(小制作!G:G,B48,小制作!H:H,1)*8</f>
        <v>24</v>
      </c>
      <c r="D48" s="20">
        <f>COUNTIFS(小制作!G:G,B48,小制作!H:H,2)*6</f>
        <v>18</v>
      </c>
      <c r="E48" s="20">
        <f>COUNTIFS(小制作!G:G,B48,小制作!H:H,3)*4</f>
        <v>0</v>
      </c>
      <c r="F48" s="20">
        <f>COUNTIFS(小影视!G:G,B48,小影视!H:H,1)*10</f>
        <v>10</v>
      </c>
      <c r="G48" s="20">
        <f>COUNTIFS(小影视!G:G,B48,小影视!H:H,2)*8</f>
        <v>0</v>
      </c>
      <c r="H48" s="20">
        <f>COUNTIFS(小影视!G:G,B48,小影视!H:H,3)*6</f>
        <v>0</v>
      </c>
      <c r="I48" s="20">
        <f>COUNTIFS(小论文!G:G,B48,小论文!H:H,1)*10</f>
        <v>0</v>
      </c>
      <c r="J48" s="20">
        <f>COUNTIFS(小论文!G:G,B48,小论文!H:H,2)*8</f>
        <v>0</v>
      </c>
      <c r="K48" s="20">
        <f>COUNTIFS(小论文!G:G,B48,小论文!H:H,3)*6</f>
        <v>0</v>
      </c>
      <c r="L48" s="20">
        <f>COUNTIFS(小考察!G:G,B48,小考察!H:H,1)*10</f>
        <v>10</v>
      </c>
      <c r="M48" s="20">
        <f>COUNTIFS(小考察!G:G,B48,小考察!H:H,2)*8</f>
        <v>0</v>
      </c>
      <c r="N48" s="20">
        <f>COUNTIFS(小考察!G:G,B48,小考察!H:H,3)*6</f>
        <v>0</v>
      </c>
      <c r="O48" s="20">
        <f>COUNTIFS(小课题!G:G,B48,小课题!H:H,1)*10</f>
        <v>0</v>
      </c>
      <c r="P48" s="20">
        <f>COUNTIFS(小课题!G:G,B48,小课题!H:H,2)*8</f>
        <v>0</v>
      </c>
      <c r="Q48" s="20">
        <f>COUNTIFS(小课题!G:G,B48,小课题!H:H,3)*6</f>
        <v>0</v>
      </c>
      <c r="R48" s="20">
        <f t="shared" si="1"/>
        <v>62</v>
      </c>
      <c r="S48" s="31"/>
    </row>
    <row r="49" s="14" customFormat="1" spans="1:19">
      <c r="A49" s="19" t="s">
        <v>103</v>
      </c>
      <c r="B49" s="19" t="s">
        <v>104</v>
      </c>
      <c r="C49" s="20">
        <f>COUNTIFS(小制作!G:G,B49,小制作!H:H,1)*8</f>
        <v>16</v>
      </c>
      <c r="D49" s="20">
        <f>COUNTIFS(小制作!G:G,B49,小制作!H:H,2)*6</f>
        <v>6</v>
      </c>
      <c r="E49" s="20">
        <f>COUNTIFS(小制作!G:G,B49,小制作!H:H,3)*4</f>
        <v>0</v>
      </c>
      <c r="F49" s="20">
        <f>COUNTIFS(小影视!G:G,B49,小影视!H:H,1)*10</f>
        <v>0</v>
      </c>
      <c r="G49" s="20">
        <f>COUNTIFS(小影视!G:G,B49,小影视!H:H,2)*8</f>
        <v>8</v>
      </c>
      <c r="H49" s="20">
        <f>COUNTIFS(小影视!G:G,B49,小影视!H:H,3)*6</f>
        <v>0</v>
      </c>
      <c r="I49" s="20">
        <f>COUNTIFS(小论文!G:G,B49,小论文!H:H,1)*10</f>
        <v>0</v>
      </c>
      <c r="J49" s="20">
        <f>COUNTIFS(小论文!G:G,B49,小论文!H:H,2)*8</f>
        <v>8</v>
      </c>
      <c r="K49" s="20">
        <f>COUNTIFS(小论文!G:G,B49,小论文!H:H,3)*6</f>
        <v>6</v>
      </c>
      <c r="L49" s="20">
        <f>COUNTIFS(小考察!G:G,B49,小考察!H:H,1)*10</f>
        <v>0</v>
      </c>
      <c r="M49" s="20">
        <f>COUNTIFS(小考察!G:G,B49,小考察!H:H,2)*8</f>
        <v>0</v>
      </c>
      <c r="N49" s="20">
        <f>COUNTIFS(小考察!G:G,B49,小考察!H:H,3)*6</f>
        <v>0</v>
      </c>
      <c r="O49" s="20">
        <f>COUNTIFS(小课题!G:G,B49,小课题!H:H,1)*10</f>
        <v>0</v>
      </c>
      <c r="P49" s="20">
        <f>COUNTIFS(小课题!G:G,B49,小课题!H:H,2)*8</f>
        <v>8</v>
      </c>
      <c r="Q49" s="20">
        <f>COUNTIFS(小课题!G:G,B49,小课题!H:H,3)*6</f>
        <v>0</v>
      </c>
      <c r="R49" s="20">
        <f t="shared" si="1"/>
        <v>52</v>
      </c>
      <c r="S49" s="31"/>
    </row>
    <row r="50" s="14" customFormat="1" spans="1:19">
      <c r="A50" s="19" t="s">
        <v>105</v>
      </c>
      <c r="B50" s="19" t="s">
        <v>106</v>
      </c>
      <c r="C50" s="20">
        <f>COUNTIFS(小制作!G:G,B50,小制作!H:H,1)*8</f>
        <v>8</v>
      </c>
      <c r="D50" s="20">
        <f>COUNTIFS(小制作!G:G,B50,小制作!H:H,2)*6</f>
        <v>12</v>
      </c>
      <c r="E50" s="20">
        <f>COUNTIFS(小制作!G:G,B50,小制作!H:H,3)*4</f>
        <v>8</v>
      </c>
      <c r="F50" s="20">
        <f>COUNTIFS(小影视!G:G,B50,小影视!H:H,1)*10</f>
        <v>0</v>
      </c>
      <c r="G50" s="20">
        <f>COUNTIFS(小影视!G:G,B50,小影视!H:H,2)*8</f>
        <v>0</v>
      </c>
      <c r="H50" s="20">
        <f>COUNTIFS(小影视!G:G,B50,小影视!H:H,3)*6</f>
        <v>0</v>
      </c>
      <c r="I50" s="20">
        <f>COUNTIFS(小论文!G:G,B50,小论文!H:H,1)*10</f>
        <v>20</v>
      </c>
      <c r="J50" s="20">
        <f>COUNTIFS(小论文!G:G,B50,小论文!H:H,2)*8</f>
        <v>24</v>
      </c>
      <c r="K50" s="20">
        <f>COUNTIFS(小论文!G:G,B50,小论文!H:H,3)*6</f>
        <v>48</v>
      </c>
      <c r="L50" s="20">
        <f>COUNTIFS(小考察!G:G,B50,小考察!H:H,1)*10</f>
        <v>40</v>
      </c>
      <c r="M50" s="20">
        <f>COUNTIFS(小考察!G:G,B50,小考察!H:H,2)*8</f>
        <v>24</v>
      </c>
      <c r="N50" s="20">
        <f>COUNTIFS(小考察!G:G,B50,小考察!H:H,3)*6</f>
        <v>18</v>
      </c>
      <c r="O50" s="20">
        <f>COUNTIFS(小课题!G:G,B50,小课题!H:H,1)*10</f>
        <v>0</v>
      </c>
      <c r="P50" s="20">
        <f>COUNTIFS(小课题!G:G,B50,小课题!H:H,2)*8</f>
        <v>0</v>
      </c>
      <c r="Q50" s="20">
        <f>COUNTIFS(小课题!G:G,B50,小课题!H:H,3)*6</f>
        <v>0</v>
      </c>
      <c r="R50" s="20">
        <f t="shared" si="1"/>
        <v>202</v>
      </c>
      <c r="S50" s="31">
        <v>1</v>
      </c>
    </row>
    <row r="51" s="14" customFormat="1" spans="1:19">
      <c r="A51" s="19" t="s">
        <v>107</v>
      </c>
      <c r="B51" s="19" t="s">
        <v>108</v>
      </c>
      <c r="C51" s="20">
        <f>COUNTIFS(小制作!G:G,B51,小制作!H:H,1)*8</f>
        <v>8</v>
      </c>
      <c r="D51" s="20">
        <f>COUNTIFS(小制作!G:G,B51,小制作!H:H,2)*6</f>
        <v>0</v>
      </c>
      <c r="E51" s="20">
        <f>COUNTIFS(小制作!G:G,B51,小制作!H:H,3)*4</f>
        <v>0</v>
      </c>
      <c r="F51" s="20">
        <f>COUNTIFS(小影视!G:G,B51,小影视!H:H,1)*10</f>
        <v>10</v>
      </c>
      <c r="G51" s="20">
        <f>COUNTIFS(小影视!G:G,B51,小影视!H:H,2)*8</f>
        <v>0</v>
      </c>
      <c r="H51" s="20">
        <f>COUNTIFS(小影视!G:G,B51,小影视!H:H,3)*6</f>
        <v>0</v>
      </c>
      <c r="I51" s="20">
        <f>COUNTIFS(小论文!G:G,B51,小论文!H:H,1)*10</f>
        <v>0</v>
      </c>
      <c r="J51" s="20">
        <f>COUNTIFS(小论文!G:G,B51,小论文!H:H,2)*8</f>
        <v>0</v>
      </c>
      <c r="K51" s="20">
        <f>COUNTIFS(小论文!G:G,B51,小论文!H:H,3)*6</f>
        <v>0</v>
      </c>
      <c r="L51" s="20">
        <f>COUNTIFS(小考察!G:G,B51,小考察!H:H,1)*10</f>
        <v>0</v>
      </c>
      <c r="M51" s="20">
        <f>COUNTIFS(小考察!G:G,B51,小考察!H:H,2)*8</f>
        <v>0</v>
      </c>
      <c r="N51" s="20">
        <f>COUNTIFS(小考察!G:G,B51,小考察!H:H,3)*6</f>
        <v>0</v>
      </c>
      <c r="O51" s="20">
        <f>COUNTIFS(小课题!G:G,B51,小课题!H:H,1)*10</f>
        <v>0</v>
      </c>
      <c r="P51" s="20">
        <f>COUNTIFS(小课题!G:G,B51,小课题!H:H,2)*8</f>
        <v>0</v>
      </c>
      <c r="Q51" s="20">
        <f>COUNTIFS(小课题!G:G,B51,小课题!H:H,3)*6</f>
        <v>0</v>
      </c>
      <c r="R51" s="20">
        <f t="shared" si="1"/>
        <v>18</v>
      </c>
      <c r="S51" s="31"/>
    </row>
    <row r="52" s="14" customFormat="1" spans="1:19">
      <c r="A52" s="19" t="s">
        <v>109</v>
      </c>
      <c r="B52" s="19" t="s">
        <v>110</v>
      </c>
      <c r="C52" s="20">
        <f>COUNTIFS(小制作!G:G,B52,小制作!H:H,1)*8</f>
        <v>16</v>
      </c>
      <c r="D52" s="20">
        <f>COUNTIFS(小制作!G:G,B52,小制作!H:H,2)*6</f>
        <v>18</v>
      </c>
      <c r="E52" s="20">
        <f>COUNTIFS(小制作!G:G,B52,小制作!H:H,3)*4</f>
        <v>0</v>
      </c>
      <c r="F52" s="20">
        <f>COUNTIFS(小影视!G:G,B52,小影视!H:H,1)*10</f>
        <v>0</v>
      </c>
      <c r="G52" s="20">
        <f>COUNTIFS(小影视!G:G,B52,小影视!H:H,2)*8</f>
        <v>0</v>
      </c>
      <c r="H52" s="20">
        <f>COUNTIFS(小影视!G:G,B52,小影视!H:H,3)*6</f>
        <v>0</v>
      </c>
      <c r="I52" s="20">
        <f>COUNTIFS(小论文!G:G,B52,小论文!H:H,1)*10</f>
        <v>20</v>
      </c>
      <c r="J52" s="20">
        <f>COUNTIFS(小论文!G:G,B52,小论文!H:H,2)*8</f>
        <v>16</v>
      </c>
      <c r="K52" s="20">
        <f>COUNTIFS(小论文!G:G,B52,小论文!H:H,3)*6</f>
        <v>6</v>
      </c>
      <c r="L52" s="20">
        <f>COUNTIFS(小考察!G:G,B52,小考察!H:H,1)*10</f>
        <v>0</v>
      </c>
      <c r="M52" s="20">
        <f>COUNTIFS(小考察!G:G,B52,小考察!H:H,2)*8</f>
        <v>0</v>
      </c>
      <c r="N52" s="20">
        <f>COUNTIFS(小考察!G:G,B52,小考察!H:H,3)*6</f>
        <v>0</v>
      </c>
      <c r="O52" s="20">
        <f>COUNTIFS(小课题!G:G,B52,小课题!H:H,1)*10</f>
        <v>0</v>
      </c>
      <c r="P52" s="20">
        <f>COUNTIFS(小课题!G:G,B52,小课题!H:H,2)*8</f>
        <v>0</v>
      </c>
      <c r="Q52" s="20">
        <f>COUNTIFS(小课题!G:G,B52,小课题!H:H,3)*6</f>
        <v>0</v>
      </c>
      <c r="R52" s="20">
        <f t="shared" si="1"/>
        <v>76</v>
      </c>
      <c r="S52" s="31"/>
    </row>
    <row r="53" s="14" customFormat="1" spans="1:19">
      <c r="A53" s="19" t="s">
        <v>111</v>
      </c>
      <c r="B53" s="19" t="s">
        <v>112</v>
      </c>
      <c r="C53" s="20">
        <f>COUNTIFS(小制作!G:G,B53,小制作!H:H,1)*8</f>
        <v>32</v>
      </c>
      <c r="D53" s="20">
        <f>COUNTIFS(小制作!G:G,B53,小制作!H:H,2)*6</f>
        <v>0</v>
      </c>
      <c r="E53" s="20">
        <f>COUNTIFS(小制作!G:G,B53,小制作!H:H,3)*4</f>
        <v>0</v>
      </c>
      <c r="F53" s="20">
        <f>COUNTIFS(小影视!G:G,B53,小影视!H:H,1)*10</f>
        <v>0</v>
      </c>
      <c r="G53" s="20">
        <f>COUNTIFS(小影视!G:G,B53,小影视!H:H,2)*8</f>
        <v>0</v>
      </c>
      <c r="H53" s="20">
        <f>COUNTIFS(小影视!G:G,B53,小影视!H:H,3)*6</f>
        <v>0</v>
      </c>
      <c r="I53" s="20">
        <f>COUNTIFS(小论文!G:G,B53,小论文!H:H,1)*10</f>
        <v>20</v>
      </c>
      <c r="J53" s="20">
        <f>COUNTIFS(小论文!G:G,B53,小论文!H:H,2)*8</f>
        <v>8</v>
      </c>
      <c r="K53" s="20">
        <f>COUNTIFS(小论文!G:G,B53,小论文!H:H,3)*6</f>
        <v>0</v>
      </c>
      <c r="L53" s="20">
        <f>COUNTIFS(小考察!G:G,B53,小考察!H:H,1)*10</f>
        <v>0</v>
      </c>
      <c r="M53" s="20">
        <f>COUNTIFS(小考察!G:G,B53,小考察!H:H,2)*8</f>
        <v>8</v>
      </c>
      <c r="N53" s="20">
        <f>COUNTIFS(小考察!G:G,B53,小考察!H:H,3)*6</f>
        <v>6</v>
      </c>
      <c r="O53" s="20">
        <f>COUNTIFS(小课题!G:G,B53,小课题!H:H,1)*10</f>
        <v>0</v>
      </c>
      <c r="P53" s="20">
        <f>COUNTIFS(小课题!G:G,B53,小课题!H:H,2)*8</f>
        <v>0</v>
      </c>
      <c r="Q53" s="20">
        <f>COUNTIFS(小课题!G:G,B53,小课题!H:H,3)*6</f>
        <v>0</v>
      </c>
      <c r="R53" s="20">
        <f t="shared" si="1"/>
        <v>74</v>
      </c>
      <c r="S53" s="31">
        <v>5</v>
      </c>
    </row>
    <row r="54" s="14" customFormat="1" spans="1:19">
      <c r="A54" s="19" t="s">
        <v>113</v>
      </c>
      <c r="B54" s="19" t="s">
        <v>114</v>
      </c>
      <c r="C54" s="20">
        <f>COUNTIFS(小制作!G:G,B54,小制作!H:H,1)*8</f>
        <v>24</v>
      </c>
      <c r="D54" s="20">
        <f>COUNTIFS(小制作!G:G,B54,小制作!H:H,2)*6</f>
        <v>24</v>
      </c>
      <c r="E54" s="20">
        <f>COUNTIFS(小制作!G:G,B54,小制作!H:H,3)*4</f>
        <v>0</v>
      </c>
      <c r="F54" s="20">
        <f>COUNTIFS(小影视!G:G,B54,小影视!H:H,1)*10</f>
        <v>0</v>
      </c>
      <c r="G54" s="20">
        <f>COUNTIFS(小影视!G:G,B54,小影视!H:H,2)*8</f>
        <v>0</v>
      </c>
      <c r="H54" s="20">
        <f>COUNTIFS(小影视!G:G,B54,小影视!H:H,3)*6</f>
        <v>0</v>
      </c>
      <c r="I54" s="20">
        <f>COUNTIFS(小论文!G:G,B54,小论文!H:H,1)*10</f>
        <v>10</v>
      </c>
      <c r="J54" s="20">
        <f>COUNTIFS(小论文!G:G,B54,小论文!H:H,2)*8</f>
        <v>8</v>
      </c>
      <c r="K54" s="20">
        <f>COUNTIFS(小论文!G:G,B54,小论文!H:H,3)*6</f>
        <v>6</v>
      </c>
      <c r="L54" s="20">
        <f>COUNTIFS(小考察!G:G,B54,小考察!H:H,1)*10</f>
        <v>10</v>
      </c>
      <c r="M54" s="20">
        <f>COUNTIFS(小考察!G:G,B54,小考察!H:H,2)*8</f>
        <v>16</v>
      </c>
      <c r="N54" s="20">
        <f>COUNTIFS(小考察!G:G,B54,小考察!H:H,3)*6</f>
        <v>0</v>
      </c>
      <c r="O54" s="20">
        <f>COUNTIFS(小课题!G:G,B54,小课题!H:H,1)*10</f>
        <v>0</v>
      </c>
      <c r="P54" s="20">
        <f>COUNTIFS(小课题!G:G,B54,小课题!H:H,2)*8</f>
        <v>8</v>
      </c>
      <c r="Q54" s="20">
        <f>COUNTIFS(小课题!G:G,B54,小课题!H:H,3)*6</f>
        <v>0</v>
      </c>
      <c r="R54" s="20">
        <f t="shared" si="1"/>
        <v>106</v>
      </c>
      <c r="S54" s="31">
        <v>3</v>
      </c>
    </row>
    <row r="55" s="14" customFormat="1" spans="1:19">
      <c r="A55" s="19" t="s">
        <v>115</v>
      </c>
      <c r="B55" s="19" t="s">
        <v>116</v>
      </c>
      <c r="C55" s="20">
        <f>COUNTIFS(小制作!G:G,B55,小制作!H:H,1)*8</f>
        <v>8</v>
      </c>
      <c r="D55" s="20">
        <f>COUNTIFS(小制作!G:G,B55,小制作!H:H,2)*6</f>
        <v>24</v>
      </c>
      <c r="E55" s="20">
        <f>COUNTIFS(小制作!G:G,B55,小制作!H:H,3)*4</f>
        <v>0</v>
      </c>
      <c r="F55" s="20">
        <f>COUNTIFS(小影视!G:G,B55,小影视!H:H,1)*10</f>
        <v>0</v>
      </c>
      <c r="G55" s="20">
        <f>COUNTIFS(小影视!G:G,B55,小影视!H:H,2)*8</f>
        <v>8</v>
      </c>
      <c r="H55" s="20">
        <f>COUNTIFS(小影视!G:G,B55,小影视!H:H,3)*6</f>
        <v>0</v>
      </c>
      <c r="I55" s="20">
        <f>COUNTIFS(小论文!G:G,B55,小论文!H:H,1)*10</f>
        <v>10</v>
      </c>
      <c r="J55" s="20">
        <f>COUNTIFS(小论文!G:G,B55,小论文!H:H,2)*8</f>
        <v>0</v>
      </c>
      <c r="K55" s="20">
        <f>COUNTIFS(小论文!G:G,B55,小论文!H:H,3)*6</f>
        <v>0</v>
      </c>
      <c r="L55" s="20">
        <f>COUNTIFS(小考察!G:G,B55,小考察!H:H,1)*10</f>
        <v>10</v>
      </c>
      <c r="M55" s="20">
        <f>COUNTIFS(小考察!G:G,B55,小考察!H:H,2)*8</f>
        <v>8</v>
      </c>
      <c r="N55" s="20">
        <f>COUNTIFS(小考察!G:G,B55,小考察!H:H,3)*6</f>
        <v>6</v>
      </c>
      <c r="O55" s="20">
        <f>COUNTIFS(小课题!G:G,B55,小课题!H:H,1)*10</f>
        <v>0</v>
      </c>
      <c r="P55" s="20">
        <f>COUNTIFS(小课题!G:G,B55,小课题!H:H,2)*8</f>
        <v>8</v>
      </c>
      <c r="Q55" s="20">
        <f>COUNTIFS(小课题!G:G,B55,小课题!H:H,3)*6</f>
        <v>0</v>
      </c>
      <c r="R55" s="20">
        <f t="shared" si="1"/>
        <v>82</v>
      </c>
      <c r="S55" s="31"/>
    </row>
    <row r="56" s="14" customFormat="1" spans="1:19">
      <c r="A56" s="19" t="s">
        <v>117</v>
      </c>
      <c r="B56" s="19" t="s">
        <v>118</v>
      </c>
      <c r="C56" s="20">
        <f>COUNTIFS(小制作!G:G,B56,小制作!H:H,1)*8</f>
        <v>16</v>
      </c>
      <c r="D56" s="20">
        <f>COUNTIFS(小制作!G:G,B56,小制作!H:H,2)*6</f>
        <v>24</v>
      </c>
      <c r="E56" s="20">
        <f>COUNTIFS(小制作!G:G,B56,小制作!H:H,3)*4</f>
        <v>16</v>
      </c>
      <c r="F56" s="20">
        <f>COUNTIFS(小影视!G:G,B56,小影视!H:H,1)*10</f>
        <v>10</v>
      </c>
      <c r="G56" s="20">
        <f>COUNTIFS(小影视!G:G,B56,小影视!H:H,2)*8</f>
        <v>0</v>
      </c>
      <c r="H56" s="20">
        <f>COUNTIFS(小影视!G:G,B56,小影视!H:H,3)*6</f>
        <v>0</v>
      </c>
      <c r="I56" s="20">
        <f>COUNTIFS(小论文!G:G,B56,小论文!H:H,1)*10</f>
        <v>0</v>
      </c>
      <c r="J56" s="20">
        <f>COUNTIFS(小论文!G:G,B56,小论文!H:H,2)*8</f>
        <v>8</v>
      </c>
      <c r="K56" s="20">
        <f>COUNTIFS(小论文!G:G,B56,小论文!H:H,3)*6</f>
        <v>6</v>
      </c>
      <c r="L56" s="20">
        <f>COUNTIFS(小考察!G:G,B56,小考察!H:H,1)*10</f>
        <v>0</v>
      </c>
      <c r="M56" s="20">
        <f>COUNTIFS(小考察!G:G,B56,小考察!H:H,2)*8</f>
        <v>0</v>
      </c>
      <c r="N56" s="20">
        <f>COUNTIFS(小考察!G:G,B56,小考察!H:H,3)*6</f>
        <v>0</v>
      </c>
      <c r="O56" s="20">
        <f>COUNTIFS(小课题!G:G,B56,小课题!H:H,1)*10</f>
        <v>0</v>
      </c>
      <c r="P56" s="20">
        <f>COUNTIFS(小课题!G:G,B56,小课题!H:H,2)*8</f>
        <v>8</v>
      </c>
      <c r="Q56" s="20">
        <f>COUNTIFS(小课题!G:G,B56,小课题!H:H,3)*6</f>
        <v>0</v>
      </c>
      <c r="R56" s="20">
        <f t="shared" si="1"/>
        <v>88</v>
      </c>
      <c r="S56" s="31">
        <v>4</v>
      </c>
    </row>
    <row r="57" s="14" customFormat="1" spans="1:19">
      <c r="A57" s="19" t="s">
        <v>119</v>
      </c>
      <c r="B57" s="19" t="s">
        <v>120</v>
      </c>
      <c r="C57" s="20">
        <f>COUNTIFS(小制作!G:G,B57,小制作!H:H,1)*8</f>
        <v>24</v>
      </c>
      <c r="D57" s="20">
        <f>COUNTIFS(小制作!G:G,B57,小制作!H:H,2)*6</f>
        <v>12</v>
      </c>
      <c r="E57" s="20">
        <f>COUNTIFS(小制作!G:G,B57,小制作!H:H,3)*4</f>
        <v>0</v>
      </c>
      <c r="F57" s="20">
        <f>COUNTIFS(小影视!G:G,B57,小影视!H:H,1)*10</f>
        <v>0</v>
      </c>
      <c r="G57" s="20">
        <f>COUNTIFS(小影视!G:G,B57,小影视!H:H,2)*8</f>
        <v>0</v>
      </c>
      <c r="H57" s="20">
        <f>COUNTIFS(小影视!G:G,B57,小影视!H:H,3)*6</f>
        <v>0</v>
      </c>
      <c r="I57" s="20">
        <f>COUNTIFS(小论文!G:G,B57,小论文!H:H,1)*10</f>
        <v>0</v>
      </c>
      <c r="J57" s="20">
        <f>COUNTIFS(小论文!G:G,B57,小论文!H:H,2)*8</f>
        <v>0</v>
      </c>
      <c r="K57" s="20">
        <f>COUNTIFS(小论文!G:G,B57,小论文!H:H,3)*6</f>
        <v>6</v>
      </c>
      <c r="L57" s="20">
        <f>COUNTIFS(小考察!G:G,B57,小考察!H:H,1)*10</f>
        <v>10</v>
      </c>
      <c r="M57" s="20">
        <f>COUNTIFS(小考察!G:G,B57,小考察!H:H,2)*8</f>
        <v>0</v>
      </c>
      <c r="N57" s="20">
        <f>COUNTIFS(小考察!G:G,B57,小考察!H:H,3)*6</f>
        <v>0</v>
      </c>
      <c r="O57" s="20">
        <f>COUNTIFS(小课题!G:G,B57,小课题!H:H,1)*10</f>
        <v>0</v>
      </c>
      <c r="P57" s="20">
        <f>COUNTIFS(小课题!G:G,B57,小课题!H:H,2)*8</f>
        <v>8</v>
      </c>
      <c r="Q57" s="20">
        <f>COUNTIFS(小课题!G:G,B57,小课题!H:H,3)*6</f>
        <v>0</v>
      </c>
      <c r="R57" s="20">
        <f t="shared" si="1"/>
        <v>60</v>
      </c>
      <c r="S57" s="31"/>
    </row>
    <row r="58" s="15" customFormat="1" spans="1:19">
      <c r="A58" s="21" t="s">
        <v>121</v>
      </c>
      <c r="B58" s="21" t="s">
        <v>122</v>
      </c>
      <c r="C58" s="22">
        <f>COUNTIFS(小制作!G:G,B58,小制作!H:H,1)*8</f>
        <v>0</v>
      </c>
      <c r="D58" s="22">
        <f>COUNTIFS(小制作!G:G,B58,小制作!H:H,2)*6</f>
        <v>12</v>
      </c>
      <c r="E58" s="22">
        <f>COUNTIFS(小制作!G:G,B58,小制作!H:H,3)*4</f>
        <v>16</v>
      </c>
      <c r="F58" s="22">
        <f>COUNTIFS(小影视!G:G,B58,小影视!H:H,1)*10</f>
        <v>10</v>
      </c>
      <c r="G58" s="22">
        <f>COUNTIFS(小影视!G:G,B58,小影视!H:H,2)*8</f>
        <v>0</v>
      </c>
      <c r="H58" s="22">
        <f>COUNTIFS(小影视!G:G,B58,小影视!H:H,3)*6</f>
        <v>6</v>
      </c>
      <c r="I58" s="22">
        <f>COUNTIFS(小论文!G:G,B58,小论文!H:H,1)*10</f>
        <v>0</v>
      </c>
      <c r="J58" s="22">
        <f>COUNTIFS(小论文!G:G,B58,小论文!H:H,2)*8</f>
        <v>8</v>
      </c>
      <c r="K58" s="22">
        <f>COUNTIFS(小论文!G:G,B58,小论文!H:H,3)*6</f>
        <v>12</v>
      </c>
      <c r="L58" s="22">
        <f>COUNTIFS(小考察!G:G,B58,小考察!H:H,1)*10</f>
        <v>0</v>
      </c>
      <c r="M58" s="22">
        <f>COUNTIFS(小考察!G:G,B58,小考察!H:H,2)*8</f>
        <v>0</v>
      </c>
      <c r="N58" s="22">
        <f>COUNTIFS(小考察!G:G,B58,小考察!H:H,3)*6</f>
        <v>6</v>
      </c>
      <c r="O58" s="22">
        <f>COUNTIFS(小课题!G:G,B58,小课题!H:H,1)*10</f>
        <v>10</v>
      </c>
      <c r="P58" s="22">
        <f>COUNTIFS(小课题!G:G,B58,小课题!H:H,2)*8</f>
        <v>0</v>
      </c>
      <c r="Q58" s="22">
        <f>COUNTIFS(小课题!G:G,B58,小课题!H:H,3)*6</f>
        <v>0</v>
      </c>
      <c r="R58" s="22">
        <f t="shared" si="1"/>
        <v>80</v>
      </c>
      <c r="S58" s="32" t="s">
        <v>123</v>
      </c>
    </row>
    <row r="59" s="15" customFormat="1" spans="1:19">
      <c r="A59" s="21" t="s">
        <v>124</v>
      </c>
      <c r="B59" s="21" t="s">
        <v>125</v>
      </c>
      <c r="C59" s="22">
        <f>COUNTIFS(小制作!G:G,B59,小制作!H:H,1)*8</f>
        <v>8</v>
      </c>
      <c r="D59" s="22">
        <f>COUNTIFS(小制作!G:G,B59,小制作!H:H,2)*6</f>
        <v>0</v>
      </c>
      <c r="E59" s="22">
        <f>COUNTIFS(小制作!G:G,B59,小制作!H:H,3)*4</f>
        <v>16</v>
      </c>
      <c r="F59" s="22">
        <f>COUNTIFS(小影视!G:G,B59,小影视!H:H,1)*10</f>
        <v>0</v>
      </c>
      <c r="G59" s="22">
        <f>COUNTIFS(小影视!G:G,B59,小影视!H:H,2)*8</f>
        <v>0</v>
      </c>
      <c r="H59" s="22">
        <f>COUNTIFS(小影视!G:G,B59,小影视!H:H,3)*6</f>
        <v>0</v>
      </c>
      <c r="I59" s="22">
        <f>COUNTIFS(小论文!G:G,B59,小论文!H:H,1)*10</f>
        <v>10</v>
      </c>
      <c r="J59" s="22">
        <f>COUNTIFS(小论文!G:G,B59,小论文!H:H,2)*8</f>
        <v>0</v>
      </c>
      <c r="K59" s="22">
        <f>COUNTIFS(小论文!G:G,B59,小论文!H:H,3)*6</f>
        <v>0</v>
      </c>
      <c r="L59" s="22">
        <f>COUNTIFS(小考察!G:G,B59,小考察!H:H,1)*10</f>
        <v>0</v>
      </c>
      <c r="M59" s="22">
        <f>COUNTIFS(小考察!G:G,B59,小考察!H:H,2)*8</f>
        <v>0</v>
      </c>
      <c r="N59" s="22">
        <f>COUNTIFS(小考察!G:G,B59,小考察!H:H,3)*6</f>
        <v>0</v>
      </c>
      <c r="O59" s="22">
        <f>COUNTIFS(小课题!G:G,B59,小课题!H:H,1)*10</f>
        <v>0</v>
      </c>
      <c r="P59" s="22">
        <f>COUNTIFS(小课题!G:G,B59,小课题!H:H,2)*8</f>
        <v>0</v>
      </c>
      <c r="Q59" s="22">
        <f>COUNTIFS(小课题!G:G,B59,小课题!H:H,3)*6</f>
        <v>0</v>
      </c>
      <c r="R59" s="22">
        <f t="shared" si="1"/>
        <v>34</v>
      </c>
      <c r="S59" s="32"/>
    </row>
    <row r="60" s="15" customFormat="1" spans="1:19">
      <c r="A60" s="21" t="s">
        <v>126</v>
      </c>
      <c r="B60" s="21" t="s">
        <v>127</v>
      </c>
      <c r="C60" s="22">
        <f>COUNTIFS(小制作!G:G,B60,小制作!H:H,1)*8</f>
        <v>0</v>
      </c>
      <c r="D60" s="22">
        <f>COUNTIFS(小制作!G:G,B60,小制作!H:H,2)*6</f>
        <v>18</v>
      </c>
      <c r="E60" s="22">
        <f>COUNTIFS(小制作!G:G,B60,小制作!H:H,3)*4</f>
        <v>4</v>
      </c>
      <c r="F60" s="22">
        <f>COUNTIFS(小影视!G:G,B60,小影视!H:H,1)*10</f>
        <v>0</v>
      </c>
      <c r="G60" s="22">
        <f>COUNTIFS(小影视!G:G,B60,小影视!H:H,2)*8</f>
        <v>0</v>
      </c>
      <c r="H60" s="22">
        <f>COUNTIFS(小影视!G:G,B60,小影视!H:H,3)*6</f>
        <v>6</v>
      </c>
      <c r="I60" s="22">
        <f>COUNTIFS(小论文!G:G,B60,小论文!H:H,1)*10</f>
        <v>0</v>
      </c>
      <c r="J60" s="22">
        <f>COUNTIFS(小论文!G:G,B60,小论文!H:H,2)*8</f>
        <v>0</v>
      </c>
      <c r="K60" s="22">
        <f>COUNTIFS(小论文!G:G,B60,小论文!H:H,3)*6</f>
        <v>30</v>
      </c>
      <c r="L60" s="22">
        <f>COUNTIFS(小考察!G:G,B60,小考察!H:H,1)*10</f>
        <v>0</v>
      </c>
      <c r="M60" s="22">
        <f>COUNTIFS(小考察!G:G,B60,小考察!H:H,2)*8</f>
        <v>8</v>
      </c>
      <c r="N60" s="22">
        <f>COUNTIFS(小考察!G:G,B60,小考察!H:H,3)*6</f>
        <v>0</v>
      </c>
      <c r="O60" s="22">
        <f>COUNTIFS(小课题!G:G,B60,小课题!H:H,1)*10</f>
        <v>0</v>
      </c>
      <c r="P60" s="22">
        <f>COUNTIFS(小课题!G:G,B60,小课题!H:H,2)*8</f>
        <v>0</v>
      </c>
      <c r="Q60" s="22">
        <f>COUNTIFS(小课题!G:G,B60,小课题!H:H,3)*6</f>
        <v>0</v>
      </c>
      <c r="R60" s="22">
        <f t="shared" si="1"/>
        <v>66</v>
      </c>
      <c r="S60" s="32"/>
    </row>
    <row r="61" s="15" customFormat="1" spans="1:19">
      <c r="A61" s="21" t="s">
        <v>128</v>
      </c>
      <c r="B61" s="21" t="s">
        <v>129</v>
      </c>
      <c r="C61" s="22">
        <f>COUNTIFS(小制作!G:G,B61,小制作!H:H,1)*8</f>
        <v>0</v>
      </c>
      <c r="D61" s="22">
        <f>COUNTIFS(小制作!G:G,B61,小制作!H:H,2)*6</f>
        <v>12</v>
      </c>
      <c r="E61" s="22">
        <f>COUNTIFS(小制作!G:G,B61,小制作!H:H,3)*4</f>
        <v>12</v>
      </c>
      <c r="F61" s="22">
        <f>COUNTIFS(小影视!G:G,B61,小影视!H:H,1)*10</f>
        <v>10</v>
      </c>
      <c r="G61" s="22">
        <f>COUNTIFS(小影视!G:G,B61,小影视!H:H,2)*8</f>
        <v>8</v>
      </c>
      <c r="H61" s="22">
        <f>COUNTIFS(小影视!G:G,B61,小影视!H:H,3)*6</f>
        <v>6</v>
      </c>
      <c r="I61" s="22">
        <f>COUNTIFS(小论文!G:G,B61,小论文!H:H,1)*10</f>
        <v>10</v>
      </c>
      <c r="J61" s="22">
        <f>COUNTIFS(小论文!G:G,B61,小论文!H:H,2)*8</f>
        <v>0</v>
      </c>
      <c r="K61" s="22">
        <f>COUNTIFS(小论文!G:G,B61,小论文!H:H,3)*6</f>
        <v>6</v>
      </c>
      <c r="L61" s="22">
        <f>COUNTIFS(小考察!G:G,B61,小考察!H:H,1)*10</f>
        <v>0</v>
      </c>
      <c r="M61" s="22">
        <f>COUNTIFS(小考察!G:G,B61,小考察!H:H,2)*8</f>
        <v>8</v>
      </c>
      <c r="N61" s="22">
        <f>COUNTIFS(小考察!G:G,B61,小考察!H:H,3)*6</f>
        <v>0</v>
      </c>
      <c r="O61" s="22">
        <f>COUNTIFS(小课题!G:G,B61,小课题!H:H,1)*10</f>
        <v>0</v>
      </c>
      <c r="P61" s="22">
        <f>COUNTIFS(小课题!G:G,B61,小课题!H:H,2)*8</f>
        <v>8</v>
      </c>
      <c r="Q61" s="22">
        <f>COUNTIFS(小课题!G:G,B61,小课题!H:H,3)*6</f>
        <v>0</v>
      </c>
      <c r="R61" s="22">
        <f t="shared" si="1"/>
        <v>80</v>
      </c>
      <c r="S61" s="32" t="s">
        <v>123</v>
      </c>
    </row>
    <row r="62" s="15" customFormat="1" spans="1:19">
      <c r="A62" s="21" t="s">
        <v>130</v>
      </c>
      <c r="B62" s="21" t="s">
        <v>131</v>
      </c>
      <c r="C62" s="22">
        <f>COUNTIFS(小制作!G:G,B62,小制作!H:H,1)*8</f>
        <v>0</v>
      </c>
      <c r="D62" s="22">
        <f>COUNTIFS(小制作!G:G,B62,小制作!H:H,2)*6</f>
        <v>12</v>
      </c>
      <c r="E62" s="22">
        <f>COUNTIFS(小制作!G:G,B62,小制作!H:H,3)*4</f>
        <v>8</v>
      </c>
      <c r="F62" s="22">
        <f>COUNTIFS(小影视!G:G,B62,小影视!H:H,1)*10</f>
        <v>0</v>
      </c>
      <c r="G62" s="22">
        <f>COUNTIFS(小影视!G:G,B62,小影视!H:H,2)*8</f>
        <v>0</v>
      </c>
      <c r="H62" s="22">
        <f>COUNTIFS(小影视!G:G,B62,小影视!H:H,3)*6</f>
        <v>0</v>
      </c>
      <c r="I62" s="22">
        <f>COUNTIFS(小论文!G:G,B62,小论文!H:H,1)*10</f>
        <v>0</v>
      </c>
      <c r="J62" s="22">
        <f>COUNTIFS(小论文!G:G,B62,小论文!H:H,2)*8</f>
        <v>0</v>
      </c>
      <c r="K62" s="22">
        <f>COUNTIFS(小论文!G:G,B62,小论文!H:H,3)*6</f>
        <v>6</v>
      </c>
      <c r="L62" s="22">
        <f>COUNTIFS(小考察!G:G,B62,小考察!H:H,1)*10</f>
        <v>0</v>
      </c>
      <c r="M62" s="22">
        <f>COUNTIFS(小考察!G:G,B62,小考察!H:H,2)*8</f>
        <v>0</v>
      </c>
      <c r="N62" s="22">
        <f>COUNTIFS(小考察!G:G,B62,小考察!H:H,3)*6</f>
        <v>0</v>
      </c>
      <c r="O62" s="22">
        <f>COUNTIFS(小课题!G:G,B62,小课题!H:H,1)*10</f>
        <v>0</v>
      </c>
      <c r="P62" s="22">
        <f>COUNTIFS(小课题!G:G,B62,小课题!H:H,2)*8</f>
        <v>0</v>
      </c>
      <c r="Q62" s="22">
        <f>COUNTIFS(小课题!G:G,B62,小课题!H:H,3)*6</f>
        <v>0</v>
      </c>
      <c r="R62" s="22">
        <f t="shared" si="1"/>
        <v>26</v>
      </c>
      <c r="S62" s="32"/>
    </row>
    <row r="63" s="15" customFormat="1" spans="1:19">
      <c r="A63" s="21" t="s">
        <v>132</v>
      </c>
      <c r="B63" s="21" t="s">
        <v>133</v>
      </c>
      <c r="C63" s="22">
        <f>COUNTIFS(小制作!G:G,B63,小制作!H:H,1)*8</f>
        <v>0</v>
      </c>
      <c r="D63" s="22">
        <f>COUNTIFS(小制作!G:G,B63,小制作!H:H,2)*6</f>
        <v>12</v>
      </c>
      <c r="E63" s="22">
        <f>COUNTIFS(小制作!G:G,B63,小制作!H:H,3)*4</f>
        <v>12</v>
      </c>
      <c r="F63" s="22">
        <f>COUNTIFS(小影视!G:G,B63,小影视!H:H,1)*10</f>
        <v>0</v>
      </c>
      <c r="G63" s="22">
        <f>COUNTIFS(小影视!G:G,B63,小影视!H:H,2)*8</f>
        <v>8</v>
      </c>
      <c r="H63" s="22">
        <f>COUNTIFS(小影视!G:G,B63,小影视!H:H,3)*6</f>
        <v>12</v>
      </c>
      <c r="I63" s="22">
        <f>COUNTIFS(小论文!G:G,B63,小论文!H:H,1)*10</f>
        <v>0</v>
      </c>
      <c r="J63" s="22">
        <f>COUNTIFS(小论文!G:G,B63,小论文!H:H,2)*8</f>
        <v>8</v>
      </c>
      <c r="K63" s="22">
        <f>COUNTIFS(小论文!G:G,B63,小论文!H:H,3)*6</f>
        <v>24</v>
      </c>
      <c r="L63" s="22">
        <f>COUNTIFS(小考察!G:G,B63,小考察!H:H,1)*10</f>
        <v>0</v>
      </c>
      <c r="M63" s="22">
        <f>COUNTIFS(小考察!G:G,B63,小考察!H:H,2)*8</f>
        <v>8</v>
      </c>
      <c r="N63" s="22">
        <f>COUNTIFS(小考察!G:G,B63,小考察!H:H,3)*6</f>
        <v>12</v>
      </c>
      <c r="O63" s="22">
        <f>COUNTIFS(小课题!G:G,B63,小课题!H:H,1)*10</f>
        <v>0</v>
      </c>
      <c r="P63" s="22">
        <f>COUNTIFS(小课题!G:G,B63,小课题!H:H,2)*8</f>
        <v>0</v>
      </c>
      <c r="Q63" s="22">
        <f>COUNTIFS(小课题!G:G,B63,小课题!H:H,3)*6</f>
        <v>0</v>
      </c>
      <c r="R63" s="22">
        <f t="shared" si="1"/>
        <v>96</v>
      </c>
      <c r="S63" s="32">
        <v>4</v>
      </c>
    </row>
    <row r="64" s="15" customFormat="1" spans="1:19">
      <c r="A64" s="21" t="s">
        <v>134</v>
      </c>
      <c r="B64" s="21" t="s">
        <v>135</v>
      </c>
      <c r="C64" s="22">
        <f>COUNTIFS(小制作!G:G,B64,小制作!H:H,1)*8</f>
        <v>40</v>
      </c>
      <c r="D64" s="22">
        <f>COUNTIFS(小制作!G:G,B64,小制作!H:H,2)*6</f>
        <v>12</v>
      </c>
      <c r="E64" s="22">
        <f>COUNTIFS(小制作!G:G,B64,小制作!H:H,3)*4</f>
        <v>12</v>
      </c>
      <c r="F64" s="22">
        <f>COUNTIFS(小影视!G:G,B64,小影视!H:H,1)*10</f>
        <v>10</v>
      </c>
      <c r="G64" s="22">
        <f>COUNTIFS(小影视!G:G,B64,小影视!H:H,2)*8</f>
        <v>8</v>
      </c>
      <c r="H64" s="22">
        <f>COUNTIFS(小影视!G:G,B64,小影视!H:H,3)*6</f>
        <v>12</v>
      </c>
      <c r="I64" s="22">
        <f>COUNTIFS(小论文!G:G,B64,小论文!H:H,1)*10</f>
        <v>0</v>
      </c>
      <c r="J64" s="22">
        <f>COUNTIFS(小论文!G:G,B64,小论文!H:H,2)*8</f>
        <v>16</v>
      </c>
      <c r="K64" s="22">
        <f>COUNTIFS(小论文!G:G,B64,小论文!H:H,3)*6</f>
        <v>24</v>
      </c>
      <c r="L64" s="22">
        <f>COUNTIFS(小考察!G:G,B64,小考察!H:H,1)*10</f>
        <v>0</v>
      </c>
      <c r="M64" s="22">
        <f>COUNTIFS(小考察!G:G,B64,小考察!H:H,2)*8</f>
        <v>8</v>
      </c>
      <c r="N64" s="22">
        <f>COUNTIFS(小考察!G:G,B64,小考察!H:H,3)*6</f>
        <v>36</v>
      </c>
      <c r="O64" s="22">
        <f>COUNTIFS(小课题!G:G,B64,小课题!H:H,1)*10</f>
        <v>10</v>
      </c>
      <c r="P64" s="22">
        <f>COUNTIFS(小课题!G:G,B64,小课题!H:H,2)*8</f>
        <v>8</v>
      </c>
      <c r="Q64" s="22">
        <f>COUNTIFS(小课题!G:G,B64,小课题!H:H,3)*6</f>
        <v>6</v>
      </c>
      <c r="R64" s="22">
        <f t="shared" si="1"/>
        <v>202</v>
      </c>
      <c r="S64" s="32">
        <v>2</v>
      </c>
    </row>
    <row r="65" s="15" customFormat="1" spans="1:19">
      <c r="A65" s="21" t="s">
        <v>136</v>
      </c>
      <c r="B65" s="21" t="s">
        <v>137</v>
      </c>
      <c r="C65" s="22">
        <f>COUNTIFS(小制作!G:G,B65,小制作!H:H,1)*8</f>
        <v>24</v>
      </c>
      <c r="D65" s="22">
        <f>COUNTIFS(小制作!G:G,B65,小制作!H:H,2)*6</f>
        <v>12</v>
      </c>
      <c r="E65" s="22">
        <f>COUNTIFS(小制作!G:G,B65,小制作!H:H,3)*4</f>
        <v>20</v>
      </c>
      <c r="F65" s="22">
        <f>COUNTIFS(小影视!G:G,B65,小影视!H:H,1)*10</f>
        <v>0</v>
      </c>
      <c r="G65" s="22">
        <f>COUNTIFS(小影视!G:G,B65,小影视!H:H,2)*8</f>
        <v>16</v>
      </c>
      <c r="H65" s="22">
        <f>COUNTIFS(小影视!G:G,B65,小影视!H:H,3)*6</f>
        <v>24</v>
      </c>
      <c r="I65" s="22">
        <f>COUNTIFS(小论文!G:G,B65,小论文!H:H,1)*10</f>
        <v>10</v>
      </c>
      <c r="J65" s="22">
        <f>COUNTIFS(小论文!G:G,B65,小论文!H:H,2)*8</f>
        <v>16</v>
      </c>
      <c r="K65" s="22">
        <f>COUNTIFS(小论文!G:G,B65,小论文!H:H,3)*6</f>
        <v>12</v>
      </c>
      <c r="L65" s="22">
        <f>COUNTIFS(小考察!G:G,B65,小考察!H:H,1)*10</f>
        <v>10</v>
      </c>
      <c r="M65" s="22">
        <f>COUNTIFS(小考察!G:G,B65,小考察!H:H,2)*8</f>
        <v>8</v>
      </c>
      <c r="N65" s="22">
        <f>COUNTIFS(小考察!G:G,B65,小考察!H:H,3)*6</f>
        <v>0</v>
      </c>
      <c r="O65" s="22">
        <f>COUNTIFS(小课题!G:G,B65,小课题!H:H,1)*10</f>
        <v>0</v>
      </c>
      <c r="P65" s="22">
        <f>COUNTIFS(小课题!G:G,B65,小课题!H:H,2)*8</f>
        <v>0</v>
      </c>
      <c r="Q65" s="22">
        <f>COUNTIFS(小课题!G:G,B65,小课题!H:H,3)*6</f>
        <v>12</v>
      </c>
      <c r="R65" s="22">
        <f t="shared" si="1"/>
        <v>164</v>
      </c>
      <c r="S65" s="32">
        <v>3</v>
      </c>
    </row>
    <row r="66" s="15" customFormat="1" spans="1:19">
      <c r="A66" s="21" t="s">
        <v>138</v>
      </c>
      <c r="B66" s="21" t="s">
        <v>139</v>
      </c>
      <c r="C66" s="22">
        <f>COUNTIFS(小制作!G:G,B66,小制作!H:H,1)*8</f>
        <v>16</v>
      </c>
      <c r="D66" s="22">
        <f>COUNTIFS(小制作!G:G,B66,小制作!H:H,2)*6</f>
        <v>12</v>
      </c>
      <c r="E66" s="22">
        <f>COUNTIFS(小制作!G:G,B66,小制作!H:H,3)*4</f>
        <v>24</v>
      </c>
      <c r="F66" s="22">
        <f>COUNTIFS(小影视!G:G,B66,小影视!H:H,1)*10</f>
        <v>0</v>
      </c>
      <c r="G66" s="22">
        <f>COUNTIFS(小影视!G:G,B66,小影视!H:H,2)*8</f>
        <v>24</v>
      </c>
      <c r="H66" s="22">
        <f>COUNTIFS(小影视!G:G,B66,小影视!H:H,3)*6</f>
        <v>42</v>
      </c>
      <c r="I66" s="22">
        <f>COUNTIFS(小论文!G:G,B66,小论文!H:H,1)*10</f>
        <v>0</v>
      </c>
      <c r="J66" s="22">
        <f>COUNTIFS(小论文!G:G,B66,小论文!H:H,2)*8</f>
        <v>0</v>
      </c>
      <c r="K66" s="22">
        <f>COUNTIFS(小论文!G:G,B66,小论文!H:H,3)*6</f>
        <v>72</v>
      </c>
      <c r="L66" s="22">
        <f>COUNTIFS(小考察!G:G,B66,小考察!H:H,1)*10</f>
        <v>0</v>
      </c>
      <c r="M66" s="22">
        <f>COUNTIFS(小考察!G:G,B66,小考察!H:H,2)*8</f>
        <v>8</v>
      </c>
      <c r="N66" s="22">
        <f>COUNTIFS(小考察!G:G,B66,小考察!H:H,3)*6</f>
        <v>30</v>
      </c>
      <c r="O66" s="22">
        <f>COUNTIFS(小课题!G:G,B66,小课题!H:H,1)*10</f>
        <v>0</v>
      </c>
      <c r="P66" s="22">
        <f>COUNTIFS(小课题!G:G,B66,小课题!H:H,2)*8</f>
        <v>0</v>
      </c>
      <c r="Q66" s="22">
        <f>COUNTIFS(小课题!G:G,B66,小课题!H:H,3)*6</f>
        <v>18</v>
      </c>
      <c r="R66" s="22">
        <f t="shared" si="1"/>
        <v>246</v>
      </c>
      <c r="S66" s="32">
        <v>1</v>
      </c>
    </row>
    <row r="67" s="15" customFormat="1" spans="1:19">
      <c r="A67" s="21" t="s">
        <v>140</v>
      </c>
      <c r="B67" s="21" t="s">
        <v>141</v>
      </c>
      <c r="C67" s="33">
        <f>COUNTIFS(小制作!G:G,B67,小制作!H:H,1)*8</f>
        <v>8</v>
      </c>
      <c r="D67" s="33">
        <f>COUNTIFS(小制作!G:G,B67,小制作!H:H,2)*6</f>
        <v>6</v>
      </c>
      <c r="E67" s="33">
        <f>COUNTIFS(小制作!G:G,B67,小制作!H:H,3)*4</f>
        <v>12</v>
      </c>
      <c r="F67" s="22">
        <f>COUNTIFS(小影视!G:G,B67,小影视!H:H,1)*10</f>
        <v>0</v>
      </c>
      <c r="G67" s="22">
        <f>COUNTIFS(小影视!G:G,B67,小影视!H:H,2)*8</f>
        <v>0</v>
      </c>
      <c r="H67" s="22">
        <f>COUNTIFS(小影视!G:G,B67,小影视!H:H,3)*6</f>
        <v>0</v>
      </c>
      <c r="I67" s="22">
        <f>COUNTIFS(小论文!G:G,B67,小论文!H:H,1)*10</f>
        <v>10</v>
      </c>
      <c r="J67" s="22">
        <f>COUNTIFS(小论文!G:G,B67,小论文!H:H,2)*8</f>
        <v>0</v>
      </c>
      <c r="K67" s="22">
        <f>COUNTIFS(小论文!G:G,B67,小论文!H:H,3)*6</f>
        <v>0</v>
      </c>
      <c r="L67" s="22">
        <f>COUNTIFS(小考察!G:G,B67,小考察!H:H,1)*10</f>
        <v>0</v>
      </c>
      <c r="M67" s="22">
        <f>COUNTIFS(小考察!G:G,B67,小考察!H:H,2)*8</f>
        <v>0</v>
      </c>
      <c r="N67" s="22">
        <f>COUNTIFS(小考察!G:G,B67,小考察!H:H,3)*6</f>
        <v>0</v>
      </c>
      <c r="O67" s="22">
        <f>COUNTIFS(小课题!G:G,B67,小课题!H:H,1)*10</f>
        <v>0</v>
      </c>
      <c r="P67" s="22">
        <f>COUNTIFS(小课题!G:G,B67,小课题!H:H,2)*8</f>
        <v>0</v>
      </c>
      <c r="Q67" s="22">
        <f>COUNTIFS(小课题!G:G,B67,小课题!H:H,3)*6</f>
        <v>0</v>
      </c>
      <c r="R67" s="22">
        <f t="shared" si="1"/>
        <v>36</v>
      </c>
      <c r="S67" s="32"/>
    </row>
    <row r="68" ht="96" customHeight="1" spans="1:19">
      <c r="A68" s="34" t="s">
        <v>142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6"/>
    </row>
  </sheetData>
  <autoFilter ref="A2:Z68">
    <extLst/>
  </autoFilter>
  <mergeCells count="11">
    <mergeCell ref="A1:Q1"/>
    <mergeCell ref="C2:E2"/>
    <mergeCell ref="F2:H2"/>
    <mergeCell ref="I2:K2"/>
    <mergeCell ref="L2:N2"/>
    <mergeCell ref="O2:Q2"/>
    <mergeCell ref="A68:S68"/>
    <mergeCell ref="A2:A3"/>
    <mergeCell ref="B2:B3"/>
    <mergeCell ref="R2:R3"/>
    <mergeCell ref="S2:S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9"/>
  <sheetViews>
    <sheetView zoomScale="115" zoomScaleNormal="115" topLeftCell="A37" workbookViewId="0">
      <selection activeCell="H55" sqref="H55"/>
    </sheetView>
  </sheetViews>
  <sheetFormatPr defaultColWidth="9" defaultRowHeight="13.5" outlineLevelCol="7"/>
  <cols>
    <col min="1" max="1" width="5.375" customWidth="1"/>
    <col min="2" max="2" width="11" customWidth="1"/>
    <col min="3" max="3" width="8.25" customWidth="1"/>
    <col min="4" max="4" width="4.375" customWidth="1"/>
    <col min="5" max="5" width="8.125" customWidth="1"/>
    <col min="6" max="6" width="29.5" customWidth="1"/>
    <col min="7" max="7" width="8.125" customWidth="1"/>
    <col min="8" max="8" width="7" customWidth="1"/>
  </cols>
  <sheetData>
    <row r="1" spans="1:8">
      <c r="A1" s="1" t="s">
        <v>143</v>
      </c>
      <c r="B1" s="1" t="s">
        <v>1</v>
      </c>
      <c r="C1" s="1" t="s">
        <v>144</v>
      </c>
      <c r="D1" s="1" t="s">
        <v>145</v>
      </c>
      <c r="E1" s="1" t="s">
        <v>146</v>
      </c>
      <c r="F1" s="1" t="s">
        <v>147</v>
      </c>
      <c r="G1" s="1" t="s">
        <v>148</v>
      </c>
      <c r="H1" s="2" t="s">
        <v>149</v>
      </c>
    </row>
    <row r="2" spans="1:8">
      <c r="A2" s="1">
        <v>3</v>
      </c>
      <c r="B2" s="3" t="s">
        <v>150</v>
      </c>
      <c r="C2" s="1" t="s">
        <v>151</v>
      </c>
      <c r="D2" s="1" t="s">
        <v>152</v>
      </c>
      <c r="E2" s="1" t="s">
        <v>3</v>
      </c>
      <c r="F2" s="1" t="s">
        <v>153</v>
      </c>
      <c r="G2" s="1" t="s">
        <v>14</v>
      </c>
      <c r="H2" s="7">
        <v>1</v>
      </c>
    </row>
    <row r="3" spans="1:8">
      <c r="A3" s="1">
        <v>4</v>
      </c>
      <c r="B3" s="3" t="s">
        <v>150</v>
      </c>
      <c r="C3" s="1" t="s">
        <v>154</v>
      </c>
      <c r="D3" s="1" t="s">
        <v>152</v>
      </c>
      <c r="E3" s="1" t="s">
        <v>3</v>
      </c>
      <c r="F3" s="1" t="s">
        <v>155</v>
      </c>
      <c r="G3" s="1" t="s">
        <v>14</v>
      </c>
      <c r="H3" s="7">
        <v>3</v>
      </c>
    </row>
    <row r="4" spans="1:8">
      <c r="A4" s="1">
        <v>5</v>
      </c>
      <c r="B4" s="3" t="s">
        <v>150</v>
      </c>
      <c r="C4" s="1" t="s">
        <v>156</v>
      </c>
      <c r="D4" s="1" t="s">
        <v>157</v>
      </c>
      <c r="E4" s="1" t="s">
        <v>3</v>
      </c>
      <c r="F4" s="1" t="s">
        <v>158</v>
      </c>
      <c r="G4" s="1" t="s">
        <v>14</v>
      </c>
      <c r="H4" s="7">
        <v>1</v>
      </c>
    </row>
    <row r="5" spans="1:8">
      <c r="A5" s="1">
        <v>16</v>
      </c>
      <c r="B5" s="3" t="s">
        <v>159</v>
      </c>
      <c r="C5" s="1" t="s">
        <v>160</v>
      </c>
      <c r="D5" s="1" t="s">
        <v>157</v>
      </c>
      <c r="E5" s="1" t="s">
        <v>3</v>
      </c>
      <c r="F5" s="1" t="s">
        <v>161</v>
      </c>
      <c r="G5" s="1" t="s">
        <v>16</v>
      </c>
      <c r="H5" s="7">
        <v>2</v>
      </c>
    </row>
    <row r="6" spans="1:8">
      <c r="A6" s="1">
        <v>17</v>
      </c>
      <c r="B6" s="3" t="s">
        <v>159</v>
      </c>
      <c r="C6" s="1" t="s">
        <v>162</v>
      </c>
      <c r="D6" s="1" t="s">
        <v>157</v>
      </c>
      <c r="E6" s="1" t="s">
        <v>3</v>
      </c>
      <c r="F6" s="1" t="s">
        <v>163</v>
      </c>
      <c r="G6" s="1" t="s">
        <v>16</v>
      </c>
      <c r="H6" s="7">
        <v>1</v>
      </c>
    </row>
    <row r="7" spans="1:8">
      <c r="A7" s="1">
        <v>18</v>
      </c>
      <c r="B7" s="3" t="s">
        <v>159</v>
      </c>
      <c r="C7" s="1" t="s">
        <v>164</v>
      </c>
      <c r="D7" s="1" t="s">
        <v>157</v>
      </c>
      <c r="E7" s="1" t="s">
        <v>3</v>
      </c>
      <c r="F7" s="1" t="s">
        <v>165</v>
      </c>
      <c r="G7" s="1" t="s">
        <v>16</v>
      </c>
      <c r="H7" s="7">
        <v>1</v>
      </c>
    </row>
    <row r="8" spans="1:8">
      <c r="A8" s="1">
        <v>24</v>
      </c>
      <c r="B8" s="3" t="s">
        <v>166</v>
      </c>
      <c r="C8" s="1" t="s">
        <v>167</v>
      </c>
      <c r="D8" s="1" t="s">
        <v>157</v>
      </c>
      <c r="E8" s="1" t="s">
        <v>3</v>
      </c>
      <c r="F8" s="1" t="s">
        <v>168</v>
      </c>
      <c r="G8" s="1" t="s">
        <v>18</v>
      </c>
      <c r="H8" s="7">
        <v>2</v>
      </c>
    </row>
    <row r="9" spans="1:8">
      <c r="A9" s="1">
        <v>25</v>
      </c>
      <c r="B9" s="3" t="s">
        <v>166</v>
      </c>
      <c r="C9" s="1" t="s">
        <v>169</v>
      </c>
      <c r="D9" s="1" t="s">
        <v>152</v>
      </c>
      <c r="E9" s="1" t="s">
        <v>3</v>
      </c>
      <c r="F9" s="1" t="s">
        <v>170</v>
      </c>
      <c r="G9" s="1" t="s">
        <v>18</v>
      </c>
      <c r="H9" s="7">
        <v>3</v>
      </c>
    </row>
    <row r="10" spans="1:8">
      <c r="A10" s="1">
        <v>26</v>
      </c>
      <c r="B10" s="3" t="s">
        <v>166</v>
      </c>
      <c r="C10" s="1" t="s">
        <v>171</v>
      </c>
      <c r="D10" s="1" t="s">
        <v>152</v>
      </c>
      <c r="E10" s="1" t="s">
        <v>3</v>
      </c>
      <c r="F10" s="1" t="s">
        <v>172</v>
      </c>
      <c r="G10" s="1" t="s">
        <v>18</v>
      </c>
      <c r="H10" s="7">
        <v>2</v>
      </c>
    </row>
    <row r="11" spans="1:8">
      <c r="A11" s="1">
        <v>27</v>
      </c>
      <c r="B11" s="1" t="s">
        <v>173</v>
      </c>
      <c r="C11" s="1" t="s">
        <v>174</v>
      </c>
      <c r="D11" s="1" t="s">
        <v>157</v>
      </c>
      <c r="E11" s="1" t="s">
        <v>3</v>
      </c>
      <c r="F11" s="1" t="s">
        <v>175</v>
      </c>
      <c r="G11" s="1" t="s">
        <v>20</v>
      </c>
      <c r="H11" s="7">
        <v>2</v>
      </c>
    </row>
    <row r="12" spans="1:8">
      <c r="A12" s="1">
        <v>28</v>
      </c>
      <c r="B12" s="1" t="s">
        <v>173</v>
      </c>
      <c r="C12" s="1" t="s">
        <v>176</v>
      </c>
      <c r="D12" s="1" t="s">
        <v>157</v>
      </c>
      <c r="E12" s="1" t="s">
        <v>3</v>
      </c>
      <c r="F12" s="1" t="s">
        <v>177</v>
      </c>
      <c r="G12" s="1" t="s">
        <v>20</v>
      </c>
      <c r="H12" s="7">
        <v>2</v>
      </c>
    </row>
    <row r="13" spans="1:8">
      <c r="A13" s="1">
        <v>29</v>
      </c>
      <c r="B13" s="1" t="s">
        <v>173</v>
      </c>
      <c r="C13" s="1" t="s">
        <v>178</v>
      </c>
      <c r="D13" s="1" t="s">
        <v>152</v>
      </c>
      <c r="E13" s="1" t="s">
        <v>3</v>
      </c>
      <c r="F13" s="1" t="s">
        <v>179</v>
      </c>
      <c r="G13" s="1" t="s">
        <v>20</v>
      </c>
      <c r="H13" s="7">
        <v>3</v>
      </c>
    </row>
    <row r="14" spans="1:8">
      <c r="A14" s="1">
        <v>55</v>
      </c>
      <c r="B14" s="3" t="s">
        <v>180</v>
      </c>
      <c r="C14" s="1" t="s">
        <v>181</v>
      </c>
      <c r="D14" s="1" t="s">
        <v>152</v>
      </c>
      <c r="E14" s="1" t="s">
        <v>3</v>
      </c>
      <c r="F14" s="1" t="s">
        <v>182</v>
      </c>
      <c r="G14" s="1" t="s">
        <v>22</v>
      </c>
      <c r="H14" s="7">
        <v>1</v>
      </c>
    </row>
    <row r="15" spans="1:8">
      <c r="A15" s="1">
        <v>56</v>
      </c>
      <c r="B15" s="3" t="s">
        <v>180</v>
      </c>
      <c r="C15" s="1" t="s">
        <v>183</v>
      </c>
      <c r="D15" s="1" t="s">
        <v>152</v>
      </c>
      <c r="E15" s="1" t="s">
        <v>3</v>
      </c>
      <c r="F15" s="1" t="s">
        <v>184</v>
      </c>
      <c r="G15" s="1" t="s">
        <v>22</v>
      </c>
      <c r="H15" s="7">
        <v>1</v>
      </c>
    </row>
    <row r="16" spans="1:8">
      <c r="A16" s="1">
        <v>57</v>
      </c>
      <c r="B16" s="3" t="s">
        <v>180</v>
      </c>
      <c r="C16" s="1" t="s">
        <v>185</v>
      </c>
      <c r="D16" s="1" t="s">
        <v>157</v>
      </c>
      <c r="E16" s="1" t="s">
        <v>3</v>
      </c>
      <c r="F16" s="1" t="s">
        <v>186</v>
      </c>
      <c r="G16" s="1" t="s">
        <v>22</v>
      </c>
      <c r="H16" s="7">
        <v>2</v>
      </c>
    </row>
    <row r="17" spans="1:8">
      <c r="A17" s="1">
        <v>58</v>
      </c>
      <c r="B17" s="3" t="s">
        <v>187</v>
      </c>
      <c r="C17" s="1" t="s">
        <v>188</v>
      </c>
      <c r="D17" s="1" t="s">
        <v>157</v>
      </c>
      <c r="E17" s="1" t="s">
        <v>3</v>
      </c>
      <c r="F17" s="1" t="s">
        <v>189</v>
      </c>
      <c r="G17" s="1" t="s">
        <v>24</v>
      </c>
      <c r="H17" s="7">
        <v>1</v>
      </c>
    </row>
    <row r="18" spans="1:8">
      <c r="A18" s="1">
        <v>59</v>
      </c>
      <c r="B18" s="3" t="s">
        <v>187</v>
      </c>
      <c r="C18" s="1" t="s">
        <v>190</v>
      </c>
      <c r="D18" s="1" t="s">
        <v>152</v>
      </c>
      <c r="E18" s="1" t="s">
        <v>3</v>
      </c>
      <c r="F18" s="1" t="s">
        <v>191</v>
      </c>
      <c r="G18" s="1" t="s">
        <v>24</v>
      </c>
      <c r="H18" s="7" t="s">
        <v>192</v>
      </c>
    </row>
    <row r="19" spans="1:8">
      <c r="A19" s="1">
        <v>60</v>
      </c>
      <c r="B19" s="3" t="s">
        <v>187</v>
      </c>
      <c r="C19" s="1" t="s">
        <v>193</v>
      </c>
      <c r="D19" s="1" t="s">
        <v>157</v>
      </c>
      <c r="E19" s="1" t="s">
        <v>3</v>
      </c>
      <c r="F19" s="1" t="s">
        <v>194</v>
      </c>
      <c r="G19" s="1" t="s">
        <v>24</v>
      </c>
      <c r="H19" s="7">
        <v>2</v>
      </c>
    </row>
    <row r="20" spans="1:8">
      <c r="A20" s="1">
        <v>61</v>
      </c>
      <c r="B20" s="3" t="s">
        <v>187</v>
      </c>
      <c r="C20" s="1" t="s">
        <v>195</v>
      </c>
      <c r="D20" s="1" t="s">
        <v>157</v>
      </c>
      <c r="E20" s="1" t="s">
        <v>3</v>
      </c>
      <c r="F20" s="1" t="s">
        <v>196</v>
      </c>
      <c r="G20" s="1" t="s">
        <v>24</v>
      </c>
      <c r="H20" s="7" t="s">
        <v>192</v>
      </c>
    </row>
    <row r="21" spans="1:8">
      <c r="A21" s="1">
        <v>62</v>
      </c>
      <c r="B21" s="3" t="s">
        <v>187</v>
      </c>
      <c r="C21" s="1" t="s">
        <v>197</v>
      </c>
      <c r="D21" s="1" t="s">
        <v>152</v>
      </c>
      <c r="E21" s="1" t="s">
        <v>3</v>
      </c>
      <c r="F21" s="1" t="s">
        <v>198</v>
      </c>
      <c r="G21" s="1" t="s">
        <v>24</v>
      </c>
      <c r="H21" s="7">
        <v>2</v>
      </c>
    </row>
    <row r="22" spans="1:8">
      <c r="A22" s="1">
        <v>63</v>
      </c>
      <c r="B22" s="3" t="s">
        <v>187</v>
      </c>
      <c r="C22" s="1" t="s">
        <v>199</v>
      </c>
      <c r="D22" s="1" t="s">
        <v>152</v>
      </c>
      <c r="E22" s="1" t="s">
        <v>3</v>
      </c>
      <c r="F22" s="1" t="s">
        <v>200</v>
      </c>
      <c r="G22" s="1" t="s">
        <v>24</v>
      </c>
      <c r="H22" s="7">
        <v>1</v>
      </c>
    </row>
    <row r="23" spans="1:8">
      <c r="A23" s="1">
        <v>64</v>
      </c>
      <c r="B23" s="3" t="s">
        <v>187</v>
      </c>
      <c r="C23" s="1" t="s">
        <v>201</v>
      </c>
      <c r="D23" s="1" t="s">
        <v>152</v>
      </c>
      <c r="E23" s="1" t="s">
        <v>3</v>
      </c>
      <c r="F23" s="1" t="s">
        <v>202</v>
      </c>
      <c r="G23" s="1" t="s">
        <v>24</v>
      </c>
      <c r="H23" s="7" t="s">
        <v>192</v>
      </c>
    </row>
    <row r="24" spans="1:8">
      <c r="A24" s="1">
        <v>71</v>
      </c>
      <c r="B24" s="3" t="s">
        <v>203</v>
      </c>
      <c r="C24" s="1" t="s">
        <v>204</v>
      </c>
      <c r="D24" s="1" t="s">
        <v>157</v>
      </c>
      <c r="E24" s="1" t="s">
        <v>3</v>
      </c>
      <c r="F24" s="1" t="s">
        <v>205</v>
      </c>
      <c r="G24" s="1" t="s">
        <v>26</v>
      </c>
      <c r="H24" s="7" t="s">
        <v>192</v>
      </c>
    </row>
    <row r="25" spans="1:8">
      <c r="A25" s="1">
        <v>72</v>
      </c>
      <c r="B25" s="3" t="s">
        <v>203</v>
      </c>
      <c r="C25" s="1" t="s">
        <v>206</v>
      </c>
      <c r="D25" s="1" t="s">
        <v>152</v>
      </c>
      <c r="E25" s="1" t="s">
        <v>3</v>
      </c>
      <c r="F25" s="1" t="s">
        <v>165</v>
      </c>
      <c r="G25" s="1" t="s">
        <v>26</v>
      </c>
      <c r="H25" s="7">
        <v>3</v>
      </c>
    </row>
    <row r="26" spans="1:8">
      <c r="A26" s="1">
        <v>73</v>
      </c>
      <c r="B26" s="3" t="s">
        <v>203</v>
      </c>
      <c r="C26" s="1" t="s">
        <v>207</v>
      </c>
      <c r="D26" s="1" t="s">
        <v>152</v>
      </c>
      <c r="E26" s="1" t="s">
        <v>3</v>
      </c>
      <c r="F26" s="1" t="s">
        <v>208</v>
      </c>
      <c r="G26" s="1" t="s">
        <v>26</v>
      </c>
      <c r="H26" s="7">
        <v>1</v>
      </c>
    </row>
    <row r="27" spans="1:8">
      <c r="A27" s="1">
        <v>74</v>
      </c>
      <c r="B27" s="3" t="s">
        <v>203</v>
      </c>
      <c r="C27" s="1" t="s">
        <v>209</v>
      </c>
      <c r="D27" s="1" t="s">
        <v>152</v>
      </c>
      <c r="E27" s="1" t="s">
        <v>3</v>
      </c>
      <c r="F27" s="1" t="s">
        <v>210</v>
      </c>
      <c r="G27" s="1" t="s">
        <v>26</v>
      </c>
      <c r="H27" s="7" t="s">
        <v>192</v>
      </c>
    </row>
    <row r="28" spans="1:8">
      <c r="A28" s="1">
        <v>75</v>
      </c>
      <c r="B28" s="3" t="s">
        <v>203</v>
      </c>
      <c r="C28" s="1" t="s">
        <v>211</v>
      </c>
      <c r="D28" s="1" t="s">
        <v>152</v>
      </c>
      <c r="E28" s="1" t="s">
        <v>3</v>
      </c>
      <c r="F28" s="1" t="s">
        <v>212</v>
      </c>
      <c r="G28" s="1" t="s">
        <v>26</v>
      </c>
      <c r="H28" s="7" t="s">
        <v>192</v>
      </c>
    </row>
    <row r="29" spans="1:8">
      <c r="A29" s="1">
        <v>76</v>
      </c>
      <c r="B29" s="3" t="s">
        <v>203</v>
      </c>
      <c r="C29" s="1" t="s">
        <v>213</v>
      </c>
      <c r="D29" s="1" t="s">
        <v>152</v>
      </c>
      <c r="E29" s="1" t="s">
        <v>3</v>
      </c>
      <c r="F29" s="1" t="s">
        <v>214</v>
      </c>
      <c r="G29" s="1" t="s">
        <v>26</v>
      </c>
      <c r="H29" s="7" t="s">
        <v>192</v>
      </c>
    </row>
    <row r="30" spans="1:8">
      <c r="A30" s="1">
        <v>77</v>
      </c>
      <c r="B30" s="3" t="s">
        <v>203</v>
      </c>
      <c r="C30" s="1" t="s">
        <v>215</v>
      </c>
      <c r="D30" s="1" t="s">
        <v>157</v>
      </c>
      <c r="E30" s="1" t="s">
        <v>3</v>
      </c>
      <c r="F30" s="1" t="s">
        <v>216</v>
      </c>
      <c r="G30" s="1" t="s">
        <v>26</v>
      </c>
      <c r="H30" s="7" t="s">
        <v>192</v>
      </c>
    </row>
    <row r="31" spans="1:8">
      <c r="A31" s="1">
        <v>78</v>
      </c>
      <c r="B31" s="3" t="s">
        <v>203</v>
      </c>
      <c r="C31" s="1" t="s">
        <v>217</v>
      </c>
      <c r="D31" s="1" t="s">
        <v>157</v>
      </c>
      <c r="E31" s="1" t="s">
        <v>3</v>
      </c>
      <c r="F31" s="1" t="s">
        <v>218</v>
      </c>
      <c r="G31" s="1" t="s">
        <v>26</v>
      </c>
      <c r="H31" s="7">
        <v>2</v>
      </c>
    </row>
    <row r="32" spans="1:8">
      <c r="A32" s="1">
        <v>79</v>
      </c>
      <c r="B32" s="3" t="s">
        <v>219</v>
      </c>
      <c r="C32" s="1" t="s">
        <v>220</v>
      </c>
      <c r="D32" s="1" t="s">
        <v>157</v>
      </c>
      <c r="E32" s="1" t="s">
        <v>3</v>
      </c>
      <c r="F32" s="1" t="s">
        <v>221</v>
      </c>
      <c r="G32" s="1" t="s">
        <v>28</v>
      </c>
      <c r="H32" s="7">
        <v>1</v>
      </c>
    </row>
    <row r="33" spans="1:8">
      <c r="A33" s="1">
        <v>80</v>
      </c>
      <c r="B33" s="3" t="s">
        <v>219</v>
      </c>
      <c r="C33" s="1" t="s">
        <v>222</v>
      </c>
      <c r="D33" s="1" t="s">
        <v>152</v>
      </c>
      <c r="E33" s="1" t="s">
        <v>3</v>
      </c>
      <c r="F33" s="1" t="s">
        <v>223</v>
      </c>
      <c r="G33" s="1" t="s">
        <v>28</v>
      </c>
      <c r="H33" s="7">
        <v>2</v>
      </c>
    </row>
    <row r="34" spans="1:8">
      <c r="A34" s="1">
        <v>81</v>
      </c>
      <c r="B34" s="3" t="s">
        <v>219</v>
      </c>
      <c r="C34" s="1" t="s">
        <v>224</v>
      </c>
      <c r="D34" s="1" t="s">
        <v>152</v>
      </c>
      <c r="E34" s="1" t="s">
        <v>3</v>
      </c>
      <c r="F34" s="1" t="s">
        <v>225</v>
      </c>
      <c r="G34" s="1" t="s">
        <v>28</v>
      </c>
      <c r="H34" s="7">
        <v>1</v>
      </c>
    </row>
    <row r="35" spans="1:8">
      <c r="A35" s="1">
        <v>88</v>
      </c>
      <c r="B35" s="3" t="s">
        <v>226</v>
      </c>
      <c r="C35" s="1" t="s">
        <v>227</v>
      </c>
      <c r="D35" s="1" t="s">
        <v>152</v>
      </c>
      <c r="E35" s="1" t="s">
        <v>3</v>
      </c>
      <c r="F35" s="1" t="s">
        <v>228</v>
      </c>
      <c r="G35" s="1" t="s">
        <v>30</v>
      </c>
      <c r="H35" s="7" t="s">
        <v>192</v>
      </c>
    </row>
    <row r="36" spans="1:8">
      <c r="A36" s="1">
        <v>89</v>
      </c>
      <c r="B36" s="3" t="s">
        <v>226</v>
      </c>
      <c r="C36" s="1" t="s">
        <v>229</v>
      </c>
      <c r="D36" s="1" t="s">
        <v>157</v>
      </c>
      <c r="E36" s="1" t="s">
        <v>3</v>
      </c>
      <c r="F36" s="1" t="s">
        <v>230</v>
      </c>
      <c r="G36" s="1" t="s">
        <v>30</v>
      </c>
      <c r="H36" s="7" t="s">
        <v>192</v>
      </c>
    </row>
    <row r="37" spans="1:8">
      <c r="A37" s="1">
        <v>90</v>
      </c>
      <c r="B37" s="3" t="s">
        <v>226</v>
      </c>
      <c r="C37" s="1" t="s">
        <v>231</v>
      </c>
      <c r="D37" s="1" t="s">
        <v>157</v>
      </c>
      <c r="E37" s="1" t="s">
        <v>3</v>
      </c>
      <c r="F37" s="1" t="s">
        <v>232</v>
      </c>
      <c r="G37" s="1" t="s">
        <v>30</v>
      </c>
      <c r="H37" s="7" t="s">
        <v>192</v>
      </c>
    </row>
    <row r="38" spans="1:8">
      <c r="A38" s="1">
        <v>91</v>
      </c>
      <c r="B38" s="3" t="s">
        <v>226</v>
      </c>
      <c r="C38" s="1" t="s">
        <v>233</v>
      </c>
      <c r="D38" s="1" t="s">
        <v>152</v>
      </c>
      <c r="E38" s="1" t="s">
        <v>3</v>
      </c>
      <c r="F38" s="1" t="s">
        <v>234</v>
      </c>
      <c r="G38" s="1" t="s">
        <v>30</v>
      </c>
      <c r="H38" s="7">
        <v>1</v>
      </c>
    </row>
    <row r="39" spans="1:8">
      <c r="A39" s="1">
        <v>92</v>
      </c>
      <c r="B39" s="3" t="s">
        <v>226</v>
      </c>
      <c r="C39" s="1" t="s">
        <v>235</v>
      </c>
      <c r="D39" s="1" t="s">
        <v>152</v>
      </c>
      <c r="E39" s="1" t="s">
        <v>3</v>
      </c>
      <c r="F39" s="1" t="s">
        <v>236</v>
      </c>
      <c r="G39" s="1" t="s">
        <v>30</v>
      </c>
      <c r="H39" s="7" t="s">
        <v>192</v>
      </c>
    </row>
    <row r="40" spans="1:8">
      <c r="A40" s="1">
        <v>93</v>
      </c>
      <c r="B40" s="3" t="s">
        <v>226</v>
      </c>
      <c r="C40" s="1" t="s">
        <v>237</v>
      </c>
      <c r="D40" s="1" t="s">
        <v>157</v>
      </c>
      <c r="E40" s="1" t="s">
        <v>3</v>
      </c>
      <c r="F40" s="1" t="s">
        <v>238</v>
      </c>
      <c r="G40" s="1" t="s">
        <v>30</v>
      </c>
      <c r="H40" s="7">
        <v>3</v>
      </c>
    </row>
    <row r="41" spans="1:8">
      <c r="A41" s="1">
        <v>94</v>
      </c>
      <c r="B41" s="3" t="s">
        <v>226</v>
      </c>
      <c r="C41" s="1" t="s">
        <v>239</v>
      </c>
      <c r="D41" s="1" t="s">
        <v>157</v>
      </c>
      <c r="E41" s="1" t="s">
        <v>3</v>
      </c>
      <c r="F41" s="1" t="s">
        <v>240</v>
      </c>
      <c r="G41" s="1" t="s">
        <v>30</v>
      </c>
      <c r="H41" s="7">
        <v>2</v>
      </c>
    </row>
    <row r="42" spans="1:8">
      <c r="A42" s="1">
        <v>98</v>
      </c>
      <c r="B42" s="2" t="s">
        <v>241</v>
      </c>
      <c r="C42" s="1" t="s">
        <v>242</v>
      </c>
      <c r="D42" s="1" t="s">
        <v>157</v>
      </c>
      <c r="E42" s="1" t="s">
        <v>3</v>
      </c>
      <c r="F42" s="1" t="s">
        <v>243</v>
      </c>
      <c r="G42" s="1" t="s">
        <v>32</v>
      </c>
      <c r="H42" s="7" t="s">
        <v>192</v>
      </c>
    </row>
    <row r="43" spans="1:8">
      <c r="A43" s="1">
        <v>99</v>
      </c>
      <c r="B43" s="1" t="s">
        <v>241</v>
      </c>
      <c r="C43" s="1" t="s">
        <v>244</v>
      </c>
      <c r="D43" s="1" t="s">
        <v>157</v>
      </c>
      <c r="E43" s="1" t="s">
        <v>3</v>
      </c>
      <c r="F43" s="1" t="s">
        <v>202</v>
      </c>
      <c r="G43" s="1" t="s">
        <v>32</v>
      </c>
      <c r="H43" s="7" t="s">
        <v>192</v>
      </c>
    </row>
    <row r="44" spans="1:8">
      <c r="A44" s="1">
        <v>100</v>
      </c>
      <c r="B44" s="1" t="s">
        <v>241</v>
      </c>
      <c r="C44" s="1" t="s">
        <v>245</v>
      </c>
      <c r="D44" s="1" t="s">
        <v>152</v>
      </c>
      <c r="E44" s="1" t="s">
        <v>3</v>
      </c>
      <c r="F44" s="1" t="s">
        <v>246</v>
      </c>
      <c r="G44" s="1" t="s">
        <v>32</v>
      </c>
      <c r="H44" s="7" t="s">
        <v>192</v>
      </c>
    </row>
    <row r="45" spans="1:8">
      <c r="A45" s="1">
        <v>101</v>
      </c>
      <c r="B45" s="1" t="s">
        <v>241</v>
      </c>
      <c r="C45" s="1" t="s">
        <v>247</v>
      </c>
      <c r="D45" s="1" t="s">
        <v>152</v>
      </c>
      <c r="E45" s="1" t="s">
        <v>3</v>
      </c>
      <c r="F45" s="1" t="s">
        <v>248</v>
      </c>
      <c r="G45" s="1" t="s">
        <v>32</v>
      </c>
      <c r="H45" s="7">
        <v>3</v>
      </c>
    </row>
    <row r="46" spans="1:8">
      <c r="A46" s="1">
        <v>102</v>
      </c>
      <c r="B46" s="1" t="s">
        <v>241</v>
      </c>
      <c r="C46" s="1" t="s">
        <v>249</v>
      </c>
      <c r="D46" s="1" t="s">
        <v>152</v>
      </c>
      <c r="E46" s="1" t="s">
        <v>3</v>
      </c>
      <c r="F46" s="1" t="s">
        <v>191</v>
      </c>
      <c r="G46" s="1" t="s">
        <v>32</v>
      </c>
      <c r="H46" s="7">
        <v>3</v>
      </c>
    </row>
    <row r="47" spans="1:8">
      <c r="A47" s="1">
        <v>103</v>
      </c>
      <c r="B47" s="1" t="s">
        <v>241</v>
      </c>
      <c r="C47" s="1" t="s">
        <v>250</v>
      </c>
      <c r="D47" s="1" t="s">
        <v>157</v>
      </c>
      <c r="E47" s="1" t="s">
        <v>3</v>
      </c>
      <c r="F47" s="1" t="s">
        <v>251</v>
      </c>
      <c r="G47" s="1" t="s">
        <v>32</v>
      </c>
      <c r="H47" s="7" t="s">
        <v>192</v>
      </c>
    </row>
    <row r="48" spans="1:8">
      <c r="A48" s="1">
        <v>104</v>
      </c>
      <c r="B48" s="1" t="s">
        <v>241</v>
      </c>
      <c r="C48" s="1" t="s">
        <v>252</v>
      </c>
      <c r="D48" s="1" t="s">
        <v>152</v>
      </c>
      <c r="E48" s="1" t="s">
        <v>3</v>
      </c>
      <c r="F48" s="1" t="s">
        <v>253</v>
      </c>
      <c r="G48" s="1" t="s">
        <v>32</v>
      </c>
      <c r="H48" s="7">
        <v>3</v>
      </c>
    </row>
    <row r="49" spans="1:8">
      <c r="A49" s="1">
        <v>108</v>
      </c>
      <c r="B49" s="9" t="s">
        <v>254</v>
      </c>
      <c r="C49" s="9" t="s">
        <v>255</v>
      </c>
      <c r="D49" s="8" t="s">
        <v>157</v>
      </c>
      <c r="E49" s="1" t="s">
        <v>3</v>
      </c>
      <c r="F49" s="8" t="s">
        <v>256</v>
      </c>
      <c r="G49" s="9" t="s">
        <v>34</v>
      </c>
      <c r="H49" s="3">
        <v>1</v>
      </c>
    </row>
    <row r="50" spans="1:8">
      <c r="A50" s="1">
        <v>118</v>
      </c>
      <c r="B50" s="1" t="s">
        <v>257</v>
      </c>
      <c r="C50" s="1" t="s">
        <v>258</v>
      </c>
      <c r="D50" s="1" t="s">
        <v>152</v>
      </c>
      <c r="E50" s="1" t="s">
        <v>3</v>
      </c>
      <c r="F50" s="1" t="s">
        <v>259</v>
      </c>
      <c r="G50" s="1" t="s">
        <v>34</v>
      </c>
      <c r="H50" s="10">
        <v>2</v>
      </c>
    </row>
    <row r="51" spans="1:8">
      <c r="A51" s="1">
        <v>119</v>
      </c>
      <c r="B51" s="1" t="s">
        <v>257</v>
      </c>
      <c r="C51" s="1" t="s">
        <v>260</v>
      </c>
      <c r="D51" s="1" t="s">
        <v>157</v>
      </c>
      <c r="E51" s="1" t="s">
        <v>3</v>
      </c>
      <c r="F51" s="1" t="s">
        <v>261</v>
      </c>
      <c r="G51" s="1" t="s">
        <v>34</v>
      </c>
      <c r="H51" s="10">
        <v>2</v>
      </c>
    </row>
    <row r="52" spans="1:8">
      <c r="A52" s="1">
        <v>120</v>
      </c>
      <c r="B52" s="1" t="s">
        <v>257</v>
      </c>
      <c r="C52" s="1" t="s">
        <v>262</v>
      </c>
      <c r="D52" s="1" t="s">
        <v>157</v>
      </c>
      <c r="E52" s="1" t="s">
        <v>3</v>
      </c>
      <c r="F52" s="1" t="s">
        <v>225</v>
      </c>
      <c r="G52" s="1" t="s">
        <v>34</v>
      </c>
      <c r="H52" s="3" t="s">
        <v>192</v>
      </c>
    </row>
    <row r="53" spans="1:8">
      <c r="A53" s="1">
        <v>121</v>
      </c>
      <c r="B53" s="1" t="s">
        <v>257</v>
      </c>
      <c r="C53" s="1" t="s">
        <v>263</v>
      </c>
      <c r="D53" s="1" t="s">
        <v>152</v>
      </c>
      <c r="E53" s="1" t="s">
        <v>3</v>
      </c>
      <c r="F53" s="1" t="s">
        <v>264</v>
      </c>
      <c r="G53" s="1" t="s">
        <v>34</v>
      </c>
      <c r="H53" s="3" t="s">
        <v>192</v>
      </c>
    </row>
    <row r="54" ht="27" spans="1:8">
      <c r="A54" s="1">
        <v>123</v>
      </c>
      <c r="B54" s="3" t="s">
        <v>265</v>
      </c>
      <c r="C54" s="1" t="s">
        <v>266</v>
      </c>
      <c r="D54" s="1" t="s">
        <v>157</v>
      </c>
      <c r="E54" s="1" t="s">
        <v>3</v>
      </c>
      <c r="F54" s="1" t="s">
        <v>267</v>
      </c>
      <c r="G54" s="1" t="s">
        <v>36</v>
      </c>
      <c r="H54" s="10">
        <v>3</v>
      </c>
    </row>
    <row r="55" ht="27" spans="1:8">
      <c r="A55" s="1">
        <v>124</v>
      </c>
      <c r="B55" s="3" t="s">
        <v>265</v>
      </c>
      <c r="C55" s="1" t="s">
        <v>268</v>
      </c>
      <c r="D55" s="1" t="s">
        <v>152</v>
      </c>
      <c r="E55" s="1" t="s">
        <v>3</v>
      </c>
      <c r="F55" s="1" t="s">
        <v>269</v>
      </c>
      <c r="G55" s="1" t="s">
        <v>36</v>
      </c>
      <c r="H55" s="10">
        <v>3</v>
      </c>
    </row>
    <row r="56" ht="27" spans="1:8">
      <c r="A56" s="1">
        <v>125</v>
      </c>
      <c r="B56" s="3" t="s">
        <v>265</v>
      </c>
      <c r="C56" s="1" t="s">
        <v>270</v>
      </c>
      <c r="D56" s="1" t="s">
        <v>152</v>
      </c>
      <c r="E56" s="1" t="s">
        <v>3</v>
      </c>
      <c r="F56" s="1" t="s">
        <v>271</v>
      </c>
      <c r="G56" s="1" t="s">
        <v>36</v>
      </c>
      <c r="H56" s="10">
        <v>2</v>
      </c>
    </row>
    <row r="57" spans="1:8">
      <c r="A57" s="1">
        <v>126</v>
      </c>
      <c r="B57" s="3" t="s">
        <v>272</v>
      </c>
      <c r="C57" s="1" t="s">
        <v>273</v>
      </c>
      <c r="D57" s="1" t="s">
        <v>152</v>
      </c>
      <c r="E57" s="1" t="s">
        <v>3</v>
      </c>
      <c r="F57" s="1" t="s">
        <v>274</v>
      </c>
      <c r="G57" s="1" t="s">
        <v>38</v>
      </c>
      <c r="H57" s="10" t="s">
        <v>192</v>
      </c>
    </row>
    <row r="58" spans="1:8">
      <c r="A58" s="1">
        <v>127</v>
      </c>
      <c r="B58" s="3" t="s">
        <v>272</v>
      </c>
      <c r="C58" s="1" t="s">
        <v>275</v>
      </c>
      <c r="D58" s="1" t="s">
        <v>152</v>
      </c>
      <c r="E58" s="1" t="s">
        <v>3</v>
      </c>
      <c r="F58" s="1" t="s">
        <v>276</v>
      </c>
      <c r="G58" s="1" t="s">
        <v>38</v>
      </c>
      <c r="H58" s="10" t="s">
        <v>192</v>
      </c>
    </row>
    <row r="59" spans="1:8">
      <c r="A59" s="1">
        <v>128</v>
      </c>
      <c r="B59" s="3" t="s">
        <v>272</v>
      </c>
      <c r="C59" s="1" t="s">
        <v>277</v>
      </c>
      <c r="D59" s="1" t="s">
        <v>152</v>
      </c>
      <c r="E59" s="1" t="s">
        <v>3</v>
      </c>
      <c r="F59" s="1" t="s">
        <v>278</v>
      </c>
      <c r="G59" s="1" t="s">
        <v>38</v>
      </c>
      <c r="H59" s="10" t="s">
        <v>192</v>
      </c>
    </row>
    <row r="60" spans="1:8">
      <c r="A60" s="1">
        <v>129</v>
      </c>
      <c r="B60" s="3" t="s">
        <v>272</v>
      </c>
      <c r="C60" s="1" t="s">
        <v>279</v>
      </c>
      <c r="D60" s="1" t="s">
        <v>152</v>
      </c>
      <c r="E60" s="1" t="s">
        <v>3</v>
      </c>
      <c r="F60" s="1" t="s">
        <v>280</v>
      </c>
      <c r="G60" s="1" t="s">
        <v>38</v>
      </c>
      <c r="H60" s="10">
        <v>1</v>
      </c>
    </row>
    <row r="61" spans="1:8">
      <c r="A61" s="1">
        <v>130</v>
      </c>
      <c r="B61" s="3" t="s">
        <v>272</v>
      </c>
      <c r="C61" s="1" t="s">
        <v>281</v>
      </c>
      <c r="D61" s="1" t="s">
        <v>157</v>
      </c>
      <c r="E61" s="1" t="s">
        <v>3</v>
      </c>
      <c r="F61" s="1" t="s">
        <v>282</v>
      </c>
      <c r="G61" s="1" t="s">
        <v>38</v>
      </c>
      <c r="H61" s="10">
        <v>3</v>
      </c>
    </row>
    <row r="62" spans="1:8">
      <c r="A62" s="1">
        <v>131</v>
      </c>
      <c r="B62" s="3" t="s">
        <v>272</v>
      </c>
      <c r="C62" s="1" t="s">
        <v>283</v>
      </c>
      <c r="D62" s="1" t="s">
        <v>157</v>
      </c>
      <c r="E62" s="1" t="s">
        <v>3</v>
      </c>
      <c r="F62" s="1" t="s">
        <v>284</v>
      </c>
      <c r="G62" s="1" t="s">
        <v>38</v>
      </c>
      <c r="H62" s="10" t="s">
        <v>192</v>
      </c>
    </row>
    <row r="63" spans="1:8">
      <c r="A63" s="1">
        <v>132</v>
      </c>
      <c r="B63" s="3" t="s">
        <v>272</v>
      </c>
      <c r="C63" s="1" t="s">
        <v>285</v>
      </c>
      <c r="D63" s="1" t="s">
        <v>157</v>
      </c>
      <c r="E63" s="1" t="s">
        <v>3</v>
      </c>
      <c r="F63" s="1" t="s">
        <v>286</v>
      </c>
      <c r="G63" s="1" t="s">
        <v>38</v>
      </c>
      <c r="H63" s="10">
        <v>2</v>
      </c>
    </row>
    <row r="64" spans="1:8">
      <c r="A64" s="1">
        <v>133</v>
      </c>
      <c r="B64" s="3" t="s">
        <v>272</v>
      </c>
      <c r="C64" s="1" t="s">
        <v>287</v>
      </c>
      <c r="D64" s="1" t="s">
        <v>152</v>
      </c>
      <c r="E64" s="1" t="s">
        <v>3</v>
      </c>
      <c r="F64" s="1" t="s">
        <v>288</v>
      </c>
      <c r="G64" s="1" t="s">
        <v>38</v>
      </c>
      <c r="H64" s="10" t="s">
        <v>192</v>
      </c>
    </row>
    <row r="65" spans="1:8">
      <c r="A65" s="1">
        <v>134</v>
      </c>
      <c r="B65" s="3" t="s">
        <v>272</v>
      </c>
      <c r="C65" s="1" t="s">
        <v>289</v>
      </c>
      <c r="D65" s="1" t="s">
        <v>152</v>
      </c>
      <c r="E65" s="1" t="s">
        <v>3</v>
      </c>
      <c r="F65" s="1" t="s">
        <v>290</v>
      </c>
      <c r="G65" s="1" t="s">
        <v>38</v>
      </c>
      <c r="H65" s="10" t="s">
        <v>192</v>
      </c>
    </row>
    <row r="66" spans="1:8">
      <c r="A66" s="1">
        <v>135</v>
      </c>
      <c r="B66" s="3" t="s">
        <v>272</v>
      </c>
      <c r="C66" s="1" t="s">
        <v>291</v>
      </c>
      <c r="D66" s="1" t="s">
        <v>152</v>
      </c>
      <c r="E66" s="1" t="s">
        <v>3</v>
      </c>
      <c r="F66" s="1" t="s">
        <v>292</v>
      </c>
      <c r="G66" s="1" t="s">
        <v>38</v>
      </c>
      <c r="H66" s="10" t="s">
        <v>192</v>
      </c>
    </row>
    <row r="67" spans="1:8">
      <c r="A67" s="1">
        <v>136</v>
      </c>
      <c r="B67" s="3" t="s">
        <v>272</v>
      </c>
      <c r="C67" s="1" t="s">
        <v>293</v>
      </c>
      <c r="D67" s="1" t="s">
        <v>157</v>
      </c>
      <c r="E67" s="1" t="s">
        <v>3</v>
      </c>
      <c r="F67" s="1" t="s">
        <v>294</v>
      </c>
      <c r="G67" s="1" t="s">
        <v>38</v>
      </c>
      <c r="H67" s="10" t="s">
        <v>192</v>
      </c>
    </row>
    <row r="68" spans="1:8">
      <c r="A68" s="1">
        <v>137</v>
      </c>
      <c r="B68" s="3" t="s">
        <v>272</v>
      </c>
      <c r="C68" s="1" t="s">
        <v>295</v>
      </c>
      <c r="D68" s="1" t="s">
        <v>152</v>
      </c>
      <c r="E68" s="1" t="s">
        <v>3</v>
      </c>
      <c r="F68" s="1" t="s">
        <v>296</v>
      </c>
      <c r="G68" s="1" t="s">
        <v>38</v>
      </c>
      <c r="H68" s="10" t="s">
        <v>192</v>
      </c>
    </row>
    <row r="69" spans="1:8">
      <c r="A69" s="1">
        <v>141</v>
      </c>
      <c r="B69" s="3" t="s">
        <v>297</v>
      </c>
      <c r="C69" s="1" t="s">
        <v>298</v>
      </c>
      <c r="D69" s="1" t="s">
        <v>152</v>
      </c>
      <c r="E69" s="1" t="s">
        <v>3</v>
      </c>
      <c r="F69" s="1" t="s">
        <v>299</v>
      </c>
      <c r="G69" s="1" t="s">
        <v>40</v>
      </c>
      <c r="H69" s="10">
        <v>2</v>
      </c>
    </row>
    <row r="70" spans="1:8">
      <c r="A70" s="1">
        <v>142</v>
      </c>
      <c r="B70" s="3" t="s">
        <v>297</v>
      </c>
      <c r="C70" s="1" t="s">
        <v>300</v>
      </c>
      <c r="D70" s="1" t="s">
        <v>152</v>
      </c>
      <c r="E70" s="1" t="s">
        <v>3</v>
      </c>
      <c r="F70" s="1" t="s">
        <v>301</v>
      </c>
      <c r="G70" s="1" t="s">
        <v>40</v>
      </c>
      <c r="H70" s="10">
        <v>1</v>
      </c>
    </row>
    <row r="71" spans="1:8">
      <c r="A71" s="1">
        <v>143</v>
      </c>
      <c r="B71" s="3" t="s">
        <v>297</v>
      </c>
      <c r="C71" s="1" t="s">
        <v>300</v>
      </c>
      <c r="D71" s="1" t="s">
        <v>152</v>
      </c>
      <c r="E71" s="1" t="s">
        <v>3</v>
      </c>
      <c r="F71" s="1" t="s">
        <v>302</v>
      </c>
      <c r="G71" s="1" t="s">
        <v>40</v>
      </c>
      <c r="H71" s="10">
        <v>1</v>
      </c>
    </row>
    <row r="72" spans="1:8">
      <c r="A72" s="1">
        <v>148</v>
      </c>
      <c r="B72" s="3" t="s">
        <v>303</v>
      </c>
      <c r="C72" s="1" t="s">
        <v>304</v>
      </c>
      <c r="D72" s="1" t="s">
        <v>152</v>
      </c>
      <c r="E72" s="1" t="s">
        <v>3</v>
      </c>
      <c r="F72" s="1" t="s">
        <v>305</v>
      </c>
      <c r="G72" s="1" t="s">
        <v>42</v>
      </c>
      <c r="H72" s="10">
        <v>2</v>
      </c>
    </row>
    <row r="73" spans="1:8">
      <c r="A73" s="1">
        <v>149</v>
      </c>
      <c r="B73" s="3" t="s">
        <v>303</v>
      </c>
      <c r="C73" s="1" t="s">
        <v>306</v>
      </c>
      <c r="D73" s="1" t="s">
        <v>157</v>
      </c>
      <c r="E73" s="1" t="s">
        <v>3</v>
      </c>
      <c r="F73" s="1" t="s">
        <v>307</v>
      </c>
      <c r="G73" s="1" t="s">
        <v>42</v>
      </c>
      <c r="H73" s="10">
        <v>3</v>
      </c>
    </row>
    <row r="74" spans="1:8">
      <c r="A74" s="1">
        <v>150</v>
      </c>
      <c r="B74" s="3" t="s">
        <v>303</v>
      </c>
      <c r="C74" s="1" t="s">
        <v>308</v>
      </c>
      <c r="D74" s="1" t="s">
        <v>157</v>
      </c>
      <c r="E74" s="1" t="s">
        <v>3</v>
      </c>
      <c r="F74" s="1" t="s">
        <v>246</v>
      </c>
      <c r="G74" s="1" t="s">
        <v>42</v>
      </c>
      <c r="H74" s="10">
        <v>3</v>
      </c>
    </row>
    <row r="75" spans="1:8">
      <c r="A75" s="1">
        <v>152</v>
      </c>
      <c r="B75" s="3" t="s">
        <v>309</v>
      </c>
      <c r="C75" s="1" t="s">
        <v>310</v>
      </c>
      <c r="D75" s="1" t="s">
        <v>152</v>
      </c>
      <c r="E75" s="1" t="s">
        <v>3</v>
      </c>
      <c r="F75" s="1" t="s">
        <v>311</v>
      </c>
      <c r="G75" s="1" t="s">
        <v>44</v>
      </c>
      <c r="H75" s="10" t="s">
        <v>192</v>
      </c>
    </row>
    <row r="76" spans="1:8">
      <c r="A76" s="1">
        <v>153</v>
      </c>
      <c r="B76" s="3" t="s">
        <v>309</v>
      </c>
      <c r="C76" s="1" t="s">
        <v>312</v>
      </c>
      <c r="D76" s="1" t="s">
        <v>157</v>
      </c>
      <c r="E76" s="1" t="s">
        <v>3</v>
      </c>
      <c r="F76" s="1" t="s">
        <v>313</v>
      </c>
      <c r="G76" s="1" t="s">
        <v>44</v>
      </c>
      <c r="H76" s="10">
        <v>1</v>
      </c>
    </row>
    <row r="77" spans="1:8">
      <c r="A77" s="1">
        <v>154</v>
      </c>
      <c r="B77" s="3" t="s">
        <v>309</v>
      </c>
      <c r="C77" s="1" t="s">
        <v>314</v>
      </c>
      <c r="D77" s="1" t="s">
        <v>157</v>
      </c>
      <c r="E77" s="1" t="s">
        <v>3</v>
      </c>
      <c r="F77" s="1" t="s">
        <v>315</v>
      </c>
      <c r="G77" s="1" t="s">
        <v>44</v>
      </c>
      <c r="H77" s="10">
        <v>3</v>
      </c>
    </row>
    <row r="78" spans="1:8">
      <c r="A78" s="1">
        <v>155</v>
      </c>
      <c r="B78" s="3" t="s">
        <v>309</v>
      </c>
      <c r="C78" s="1" t="s">
        <v>316</v>
      </c>
      <c r="D78" s="1" t="s">
        <v>152</v>
      </c>
      <c r="E78" s="1" t="s">
        <v>3</v>
      </c>
      <c r="F78" s="1" t="s">
        <v>317</v>
      </c>
      <c r="G78" s="1" t="s">
        <v>44</v>
      </c>
      <c r="H78" s="10">
        <v>2</v>
      </c>
    </row>
    <row r="79" spans="1:8">
      <c r="A79" s="1">
        <v>156</v>
      </c>
      <c r="B79" s="3" t="s">
        <v>318</v>
      </c>
      <c r="C79" s="1" t="s">
        <v>319</v>
      </c>
      <c r="D79" s="1" t="s">
        <v>157</v>
      </c>
      <c r="E79" s="1" t="s">
        <v>3</v>
      </c>
      <c r="F79" s="1" t="s">
        <v>320</v>
      </c>
      <c r="G79" s="1" t="s">
        <v>46</v>
      </c>
      <c r="H79" s="10">
        <v>1</v>
      </c>
    </row>
    <row r="80" spans="1:8">
      <c r="A80" s="1">
        <v>157</v>
      </c>
      <c r="B80" s="3" t="s">
        <v>318</v>
      </c>
      <c r="C80" s="1" t="s">
        <v>321</v>
      </c>
      <c r="D80" s="1" t="s">
        <v>152</v>
      </c>
      <c r="E80" s="1" t="s">
        <v>3</v>
      </c>
      <c r="F80" s="1" t="s">
        <v>322</v>
      </c>
      <c r="G80" s="1" t="s">
        <v>46</v>
      </c>
      <c r="H80" s="10">
        <v>2</v>
      </c>
    </row>
    <row r="81" spans="1:8">
      <c r="A81" s="1">
        <v>159</v>
      </c>
      <c r="B81" s="3" t="s">
        <v>318</v>
      </c>
      <c r="C81" s="1" t="s">
        <v>323</v>
      </c>
      <c r="D81" s="1" t="s">
        <v>157</v>
      </c>
      <c r="E81" s="1" t="s">
        <v>3</v>
      </c>
      <c r="F81" s="1" t="s">
        <v>324</v>
      </c>
      <c r="G81" s="1" t="s">
        <v>46</v>
      </c>
      <c r="H81" s="10">
        <v>1</v>
      </c>
    </row>
    <row r="82" spans="1:8">
      <c r="A82" s="1">
        <v>164</v>
      </c>
      <c r="B82" s="3" t="s">
        <v>325</v>
      </c>
      <c r="C82" s="1" t="s">
        <v>326</v>
      </c>
      <c r="D82" s="1" t="s">
        <v>157</v>
      </c>
      <c r="E82" s="1" t="s">
        <v>3</v>
      </c>
      <c r="F82" s="1" t="s">
        <v>327</v>
      </c>
      <c r="G82" s="1" t="s">
        <v>48</v>
      </c>
      <c r="H82" s="10">
        <v>3</v>
      </c>
    </row>
    <row r="83" spans="1:8">
      <c r="A83" s="1">
        <v>165</v>
      </c>
      <c r="B83" s="3" t="s">
        <v>325</v>
      </c>
      <c r="C83" s="1" t="s">
        <v>328</v>
      </c>
      <c r="D83" s="1" t="s">
        <v>152</v>
      </c>
      <c r="E83" s="1" t="s">
        <v>3</v>
      </c>
      <c r="F83" s="1" t="s">
        <v>329</v>
      </c>
      <c r="G83" s="1" t="s">
        <v>48</v>
      </c>
      <c r="H83" s="10">
        <v>3</v>
      </c>
    </row>
    <row r="84" spans="1:8">
      <c r="A84" s="1">
        <v>166</v>
      </c>
      <c r="B84" s="3" t="s">
        <v>325</v>
      </c>
      <c r="C84" s="1" t="s">
        <v>330</v>
      </c>
      <c r="D84" s="1" t="s">
        <v>152</v>
      </c>
      <c r="E84" s="1" t="s">
        <v>3</v>
      </c>
      <c r="F84" s="1" t="s">
        <v>331</v>
      </c>
      <c r="G84" s="1" t="s">
        <v>48</v>
      </c>
      <c r="H84" s="10">
        <v>2</v>
      </c>
    </row>
    <row r="85" spans="1:8">
      <c r="A85" s="1">
        <v>168</v>
      </c>
      <c r="B85" s="3" t="s">
        <v>332</v>
      </c>
      <c r="C85" s="1" t="s">
        <v>333</v>
      </c>
      <c r="D85" s="1" t="s">
        <v>157</v>
      </c>
      <c r="E85" s="1" t="s">
        <v>3</v>
      </c>
      <c r="F85" s="1" t="s">
        <v>334</v>
      </c>
      <c r="G85" s="1" t="s">
        <v>50</v>
      </c>
      <c r="H85" s="10">
        <v>3</v>
      </c>
    </row>
    <row r="86" spans="1:8">
      <c r="A86" s="1">
        <v>169</v>
      </c>
      <c r="B86" s="3" t="s">
        <v>332</v>
      </c>
      <c r="C86" s="1" t="s">
        <v>335</v>
      </c>
      <c r="D86" s="1" t="s">
        <v>152</v>
      </c>
      <c r="E86" s="1" t="s">
        <v>3</v>
      </c>
      <c r="F86" s="1" t="s">
        <v>336</v>
      </c>
      <c r="G86" s="1" t="s">
        <v>50</v>
      </c>
      <c r="H86" s="10">
        <v>2</v>
      </c>
    </row>
    <row r="87" spans="1:8">
      <c r="A87" s="1">
        <v>174</v>
      </c>
      <c r="B87" s="3" t="s">
        <v>337</v>
      </c>
      <c r="C87" s="1" t="s">
        <v>338</v>
      </c>
      <c r="D87" s="1" t="s">
        <v>152</v>
      </c>
      <c r="E87" s="1" t="s">
        <v>3</v>
      </c>
      <c r="F87" s="1" t="s">
        <v>305</v>
      </c>
      <c r="G87" s="1" t="s">
        <v>52</v>
      </c>
      <c r="H87" s="10">
        <v>3</v>
      </c>
    </row>
    <row r="88" spans="1:8">
      <c r="A88" s="1">
        <v>175</v>
      </c>
      <c r="B88" s="3" t="s">
        <v>337</v>
      </c>
      <c r="C88" s="1" t="s">
        <v>339</v>
      </c>
      <c r="D88" s="1" t="s">
        <v>152</v>
      </c>
      <c r="E88" s="1" t="s">
        <v>3</v>
      </c>
      <c r="F88" s="1" t="s">
        <v>340</v>
      </c>
      <c r="G88" s="1" t="s">
        <v>52</v>
      </c>
      <c r="H88" s="10">
        <v>3</v>
      </c>
    </row>
    <row r="89" spans="1:8">
      <c r="A89" s="1">
        <v>176</v>
      </c>
      <c r="B89" s="3" t="s">
        <v>337</v>
      </c>
      <c r="C89" s="1" t="s">
        <v>341</v>
      </c>
      <c r="D89" s="1" t="s">
        <v>152</v>
      </c>
      <c r="E89" s="1" t="s">
        <v>3</v>
      </c>
      <c r="F89" s="1" t="s">
        <v>342</v>
      </c>
      <c r="G89" s="1" t="s">
        <v>52</v>
      </c>
      <c r="H89" s="10">
        <v>2</v>
      </c>
    </row>
    <row r="90" spans="1:8">
      <c r="A90" s="1">
        <v>188</v>
      </c>
      <c r="B90" s="3" t="s">
        <v>343</v>
      </c>
      <c r="C90" s="1" t="s">
        <v>344</v>
      </c>
      <c r="D90" s="3" t="s">
        <v>152</v>
      </c>
      <c r="E90" s="1" t="s">
        <v>3</v>
      </c>
      <c r="F90" s="3" t="s">
        <v>345</v>
      </c>
      <c r="G90" s="3" t="s">
        <v>54</v>
      </c>
      <c r="H90" s="2" t="s">
        <v>192</v>
      </c>
    </row>
    <row r="91" spans="1:8">
      <c r="A91" s="1">
        <v>189</v>
      </c>
      <c r="B91" s="3" t="s">
        <v>343</v>
      </c>
      <c r="C91" s="1" t="s">
        <v>346</v>
      </c>
      <c r="D91" s="3" t="s">
        <v>152</v>
      </c>
      <c r="E91" s="1" t="s">
        <v>3</v>
      </c>
      <c r="F91" s="3" t="s">
        <v>347</v>
      </c>
      <c r="G91" s="3" t="s">
        <v>54</v>
      </c>
      <c r="H91" s="2">
        <v>1</v>
      </c>
    </row>
    <row r="92" spans="1:8">
      <c r="A92" s="1">
        <v>190</v>
      </c>
      <c r="B92" s="3" t="s">
        <v>343</v>
      </c>
      <c r="C92" s="1" t="s">
        <v>348</v>
      </c>
      <c r="D92" s="3" t="s">
        <v>152</v>
      </c>
      <c r="E92" s="1" t="s">
        <v>3</v>
      </c>
      <c r="F92" s="3" t="s">
        <v>349</v>
      </c>
      <c r="G92" s="3" t="s">
        <v>54</v>
      </c>
      <c r="H92" s="2" t="s">
        <v>192</v>
      </c>
    </row>
    <row r="93" spans="1:8">
      <c r="A93" s="1">
        <v>191</v>
      </c>
      <c r="B93" s="3" t="s">
        <v>343</v>
      </c>
      <c r="C93" s="1" t="s">
        <v>350</v>
      </c>
      <c r="D93" s="3" t="s">
        <v>157</v>
      </c>
      <c r="E93" s="1" t="s">
        <v>3</v>
      </c>
      <c r="F93" s="3" t="s">
        <v>351</v>
      </c>
      <c r="G93" s="3" t="s">
        <v>54</v>
      </c>
      <c r="H93" s="2">
        <v>3</v>
      </c>
    </row>
    <row r="94" spans="1:8">
      <c r="A94" s="1">
        <v>192</v>
      </c>
      <c r="B94" s="3" t="s">
        <v>343</v>
      </c>
      <c r="C94" s="1" t="s">
        <v>352</v>
      </c>
      <c r="D94" s="3" t="s">
        <v>157</v>
      </c>
      <c r="E94" s="1" t="s">
        <v>3</v>
      </c>
      <c r="F94" s="3" t="s">
        <v>353</v>
      </c>
      <c r="G94" s="3" t="s">
        <v>54</v>
      </c>
      <c r="H94" s="2">
        <v>2</v>
      </c>
    </row>
    <row r="95" spans="1:8">
      <c r="A95" s="1">
        <v>193</v>
      </c>
      <c r="B95" s="3" t="s">
        <v>343</v>
      </c>
      <c r="C95" s="1" t="s">
        <v>354</v>
      </c>
      <c r="D95" s="3" t="s">
        <v>152</v>
      </c>
      <c r="E95" s="1" t="s">
        <v>3</v>
      </c>
      <c r="F95" s="3" t="s">
        <v>355</v>
      </c>
      <c r="G95" s="3" t="s">
        <v>54</v>
      </c>
      <c r="H95" s="2" t="s">
        <v>192</v>
      </c>
    </row>
    <row r="96" spans="1:8">
      <c r="A96" s="1">
        <v>194</v>
      </c>
      <c r="B96" s="3" t="s">
        <v>343</v>
      </c>
      <c r="C96" s="1" t="s">
        <v>356</v>
      </c>
      <c r="D96" s="3" t="s">
        <v>157</v>
      </c>
      <c r="E96" s="1" t="s">
        <v>3</v>
      </c>
      <c r="F96" s="3" t="s">
        <v>357</v>
      </c>
      <c r="G96" s="3" t="s">
        <v>54</v>
      </c>
      <c r="H96" s="2">
        <v>3</v>
      </c>
    </row>
    <row r="97" spans="1:8">
      <c r="A97" s="1">
        <v>195</v>
      </c>
      <c r="B97" s="3" t="s">
        <v>343</v>
      </c>
      <c r="C97" s="1" t="s">
        <v>358</v>
      </c>
      <c r="D97" s="3" t="s">
        <v>157</v>
      </c>
      <c r="E97" s="1" t="s">
        <v>3</v>
      </c>
      <c r="F97" s="3" t="s">
        <v>359</v>
      </c>
      <c r="G97" s="3" t="s">
        <v>54</v>
      </c>
      <c r="H97" s="2">
        <v>2</v>
      </c>
    </row>
    <row r="98" spans="1:8">
      <c r="A98" s="1">
        <v>196</v>
      </c>
      <c r="B98" s="3" t="s">
        <v>343</v>
      </c>
      <c r="C98" s="1" t="s">
        <v>360</v>
      </c>
      <c r="D98" s="3" t="s">
        <v>157</v>
      </c>
      <c r="E98" s="1" t="s">
        <v>3</v>
      </c>
      <c r="F98" s="3" t="s">
        <v>361</v>
      </c>
      <c r="G98" s="3" t="s">
        <v>54</v>
      </c>
      <c r="H98" s="2" t="s">
        <v>192</v>
      </c>
    </row>
    <row r="99" spans="1:8">
      <c r="A99" s="1">
        <v>197</v>
      </c>
      <c r="B99" s="3" t="s">
        <v>343</v>
      </c>
      <c r="C99" s="1" t="s">
        <v>362</v>
      </c>
      <c r="D99" s="3" t="s">
        <v>152</v>
      </c>
      <c r="E99" s="1" t="s">
        <v>3</v>
      </c>
      <c r="F99" s="3" t="s">
        <v>363</v>
      </c>
      <c r="G99" s="3" t="s">
        <v>54</v>
      </c>
      <c r="H99" s="2" t="s">
        <v>192</v>
      </c>
    </row>
    <row r="100" spans="1:8">
      <c r="A100" s="1">
        <v>198</v>
      </c>
      <c r="B100" s="3" t="s">
        <v>364</v>
      </c>
      <c r="C100" s="1" t="s">
        <v>365</v>
      </c>
      <c r="D100" s="3" t="s">
        <v>152</v>
      </c>
      <c r="E100" s="1" t="s">
        <v>3</v>
      </c>
      <c r="F100" s="3" t="s">
        <v>366</v>
      </c>
      <c r="G100" s="1" t="s">
        <v>56</v>
      </c>
      <c r="H100" s="2">
        <v>1</v>
      </c>
    </row>
    <row r="101" spans="1:8">
      <c r="A101" s="1">
        <v>199</v>
      </c>
      <c r="B101" s="3" t="s">
        <v>364</v>
      </c>
      <c r="C101" s="1" t="s">
        <v>367</v>
      </c>
      <c r="D101" s="3" t="s">
        <v>152</v>
      </c>
      <c r="E101" s="1" t="s">
        <v>3</v>
      </c>
      <c r="F101" s="3" t="s">
        <v>368</v>
      </c>
      <c r="G101" s="1" t="s">
        <v>56</v>
      </c>
      <c r="H101" s="2" t="s">
        <v>192</v>
      </c>
    </row>
    <row r="102" spans="1:8">
      <c r="A102" s="1">
        <v>200</v>
      </c>
      <c r="B102" s="3" t="s">
        <v>364</v>
      </c>
      <c r="C102" s="1" t="s">
        <v>369</v>
      </c>
      <c r="D102" s="3" t="s">
        <v>157</v>
      </c>
      <c r="E102" s="1" t="s">
        <v>3</v>
      </c>
      <c r="F102" s="3" t="s">
        <v>370</v>
      </c>
      <c r="G102" s="1" t="s">
        <v>56</v>
      </c>
      <c r="H102" s="2">
        <v>3</v>
      </c>
    </row>
    <row r="103" spans="1:8">
      <c r="A103" s="1">
        <v>201</v>
      </c>
      <c r="B103" s="3" t="s">
        <v>364</v>
      </c>
      <c r="C103" s="1" t="s">
        <v>371</v>
      </c>
      <c r="D103" s="3" t="s">
        <v>157</v>
      </c>
      <c r="E103" s="1" t="s">
        <v>3</v>
      </c>
      <c r="F103" s="3" t="s">
        <v>372</v>
      </c>
      <c r="G103" s="1" t="s">
        <v>56</v>
      </c>
      <c r="H103" s="2" t="s">
        <v>192</v>
      </c>
    </row>
    <row r="104" spans="1:8">
      <c r="A104" s="1">
        <v>202</v>
      </c>
      <c r="B104" s="3" t="s">
        <v>364</v>
      </c>
      <c r="C104" s="1" t="s">
        <v>373</v>
      </c>
      <c r="D104" s="3" t="s">
        <v>152</v>
      </c>
      <c r="E104" s="1" t="s">
        <v>3</v>
      </c>
      <c r="F104" s="3" t="s">
        <v>374</v>
      </c>
      <c r="G104" s="1" t="s">
        <v>56</v>
      </c>
      <c r="H104" s="2">
        <v>3</v>
      </c>
    </row>
    <row r="105" spans="1:8">
      <c r="A105" s="1">
        <v>203</v>
      </c>
      <c r="B105" s="3" t="s">
        <v>364</v>
      </c>
      <c r="C105" s="1" t="s">
        <v>375</v>
      </c>
      <c r="D105" s="3" t="s">
        <v>152</v>
      </c>
      <c r="E105" s="1" t="s">
        <v>3</v>
      </c>
      <c r="F105" s="3" t="s">
        <v>376</v>
      </c>
      <c r="G105" s="1" t="s">
        <v>56</v>
      </c>
      <c r="H105" s="2" t="s">
        <v>192</v>
      </c>
    </row>
    <row r="106" spans="1:8">
      <c r="A106" s="1">
        <v>204</v>
      </c>
      <c r="B106" s="3" t="s">
        <v>364</v>
      </c>
      <c r="C106" s="1" t="s">
        <v>377</v>
      </c>
      <c r="D106" s="3" t="s">
        <v>152</v>
      </c>
      <c r="E106" s="1" t="s">
        <v>3</v>
      </c>
      <c r="F106" s="3" t="s">
        <v>378</v>
      </c>
      <c r="G106" s="3" t="s">
        <v>56</v>
      </c>
      <c r="H106" s="2">
        <v>3</v>
      </c>
    </row>
    <row r="107" spans="1:8">
      <c r="A107" s="1">
        <v>205</v>
      </c>
      <c r="B107" s="3" t="s">
        <v>364</v>
      </c>
      <c r="C107" s="1" t="s">
        <v>379</v>
      </c>
      <c r="D107" s="3" t="s">
        <v>152</v>
      </c>
      <c r="E107" s="1" t="s">
        <v>3</v>
      </c>
      <c r="F107" s="3" t="s">
        <v>246</v>
      </c>
      <c r="G107" s="3" t="s">
        <v>56</v>
      </c>
      <c r="H107" s="2">
        <v>2</v>
      </c>
    </row>
    <row r="108" spans="1:8">
      <c r="A108" s="1">
        <v>207</v>
      </c>
      <c r="B108" s="3" t="s">
        <v>364</v>
      </c>
      <c r="C108" s="1" t="s">
        <v>380</v>
      </c>
      <c r="D108" s="3" t="s">
        <v>152</v>
      </c>
      <c r="E108" s="1" t="s">
        <v>3</v>
      </c>
      <c r="F108" s="3" t="s">
        <v>381</v>
      </c>
      <c r="G108" s="3" t="s">
        <v>56</v>
      </c>
      <c r="H108" s="2" t="s">
        <v>192</v>
      </c>
    </row>
    <row r="109" spans="1:8">
      <c r="A109" s="1">
        <v>210</v>
      </c>
      <c r="B109" s="3" t="s">
        <v>364</v>
      </c>
      <c r="C109" s="3" t="s">
        <v>382</v>
      </c>
      <c r="D109" s="3" t="s">
        <v>157</v>
      </c>
      <c r="E109" s="1" t="s">
        <v>3</v>
      </c>
      <c r="F109" s="3" t="s">
        <v>383</v>
      </c>
      <c r="G109" s="3" t="s">
        <v>56</v>
      </c>
      <c r="H109" s="2" t="s">
        <v>192</v>
      </c>
    </row>
    <row r="110" spans="1:8">
      <c r="A110" s="1">
        <v>212</v>
      </c>
      <c r="B110" s="3" t="s">
        <v>364</v>
      </c>
      <c r="C110" s="3" t="s">
        <v>384</v>
      </c>
      <c r="D110" s="3" t="s">
        <v>157</v>
      </c>
      <c r="E110" s="1" t="s">
        <v>3</v>
      </c>
      <c r="F110" s="3" t="s">
        <v>385</v>
      </c>
      <c r="G110" s="3" t="s">
        <v>56</v>
      </c>
      <c r="H110" s="2" t="s">
        <v>192</v>
      </c>
    </row>
    <row r="111" spans="1:8">
      <c r="A111" s="1">
        <v>213</v>
      </c>
      <c r="B111" s="3" t="s">
        <v>364</v>
      </c>
      <c r="C111" s="3" t="s">
        <v>386</v>
      </c>
      <c r="D111" s="3" t="s">
        <v>152</v>
      </c>
      <c r="E111" s="1" t="s">
        <v>3</v>
      </c>
      <c r="F111" s="3" t="s">
        <v>387</v>
      </c>
      <c r="G111" s="3" t="s">
        <v>56</v>
      </c>
      <c r="H111" s="2" t="s">
        <v>192</v>
      </c>
    </row>
    <row r="112" spans="1:8">
      <c r="A112" s="1">
        <v>215</v>
      </c>
      <c r="B112" s="2" t="s">
        <v>388</v>
      </c>
      <c r="C112" s="3" t="s">
        <v>389</v>
      </c>
      <c r="D112" s="3" t="s">
        <v>157</v>
      </c>
      <c r="E112" s="1" t="s">
        <v>3</v>
      </c>
      <c r="F112" s="3" t="s">
        <v>390</v>
      </c>
      <c r="G112" s="3" t="s">
        <v>58</v>
      </c>
      <c r="H112" s="2" t="s">
        <v>192</v>
      </c>
    </row>
    <row r="113" spans="1:8">
      <c r="A113" s="1">
        <v>216</v>
      </c>
      <c r="B113" s="2" t="s">
        <v>388</v>
      </c>
      <c r="C113" s="3" t="s">
        <v>391</v>
      </c>
      <c r="D113" s="3" t="s">
        <v>157</v>
      </c>
      <c r="E113" s="1" t="s">
        <v>3</v>
      </c>
      <c r="F113" s="3" t="s">
        <v>392</v>
      </c>
      <c r="G113" s="3" t="s">
        <v>58</v>
      </c>
      <c r="H113" s="2" t="s">
        <v>192</v>
      </c>
    </row>
    <row r="114" spans="1:8">
      <c r="A114" s="1">
        <v>217</v>
      </c>
      <c r="B114" s="2" t="s">
        <v>388</v>
      </c>
      <c r="C114" s="3" t="s">
        <v>393</v>
      </c>
      <c r="D114" s="3" t="s">
        <v>157</v>
      </c>
      <c r="E114" s="1" t="s">
        <v>3</v>
      </c>
      <c r="F114" s="3" t="s">
        <v>394</v>
      </c>
      <c r="G114" s="3" t="s">
        <v>58</v>
      </c>
      <c r="H114" s="2" t="s">
        <v>192</v>
      </c>
    </row>
    <row r="115" spans="1:8">
      <c r="A115" s="1">
        <v>218</v>
      </c>
      <c r="B115" s="2" t="s">
        <v>388</v>
      </c>
      <c r="C115" s="3" t="s">
        <v>395</v>
      </c>
      <c r="D115" s="3" t="s">
        <v>152</v>
      </c>
      <c r="E115" s="1" t="s">
        <v>3</v>
      </c>
      <c r="F115" s="3" t="s">
        <v>315</v>
      </c>
      <c r="G115" s="3" t="s">
        <v>58</v>
      </c>
      <c r="H115" s="2" t="s">
        <v>192</v>
      </c>
    </row>
    <row r="116" spans="1:8">
      <c r="A116" s="1">
        <v>219</v>
      </c>
      <c r="B116" s="2" t="s">
        <v>388</v>
      </c>
      <c r="C116" s="3" t="s">
        <v>396</v>
      </c>
      <c r="D116" s="3" t="s">
        <v>152</v>
      </c>
      <c r="E116" s="1" t="s">
        <v>3</v>
      </c>
      <c r="F116" s="3" t="s">
        <v>397</v>
      </c>
      <c r="G116" s="3" t="s">
        <v>58</v>
      </c>
      <c r="H116" s="2" t="s">
        <v>192</v>
      </c>
    </row>
    <row r="117" spans="1:8">
      <c r="A117" s="1">
        <v>221</v>
      </c>
      <c r="B117" s="2" t="s">
        <v>388</v>
      </c>
      <c r="C117" s="3" t="s">
        <v>398</v>
      </c>
      <c r="D117" s="3" t="s">
        <v>152</v>
      </c>
      <c r="E117" s="1" t="s">
        <v>3</v>
      </c>
      <c r="F117" s="3" t="s">
        <v>399</v>
      </c>
      <c r="G117" s="3" t="s">
        <v>58</v>
      </c>
      <c r="H117" s="2" t="s">
        <v>192</v>
      </c>
    </row>
    <row r="118" spans="1:8">
      <c r="A118" s="1">
        <v>222</v>
      </c>
      <c r="B118" s="2" t="s">
        <v>388</v>
      </c>
      <c r="C118" s="3" t="s">
        <v>400</v>
      </c>
      <c r="D118" s="3" t="s">
        <v>152</v>
      </c>
      <c r="E118" s="1" t="s">
        <v>3</v>
      </c>
      <c r="F118" s="3" t="s">
        <v>315</v>
      </c>
      <c r="G118" s="3" t="s">
        <v>58</v>
      </c>
      <c r="H118" s="2" t="s">
        <v>192</v>
      </c>
    </row>
    <row r="119" spans="1:8">
      <c r="A119" s="1">
        <v>224</v>
      </c>
      <c r="B119" s="2" t="s">
        <v>388</v>
      </c>
      <c r="C119" s="3" t="s">
        <v>401</v>
      </c>
      <c r="D119" s="3" t="s">
        <v>157</v>
      </c>
      <c r="E119" s="1" t="s">
        <v>3</v>
      </c>
      <c r="F119" s="3" t="s">
        <v>402</v>
      </c>
      <c r="G119" s="3" t="s">
        <v>58</v>
      </c>
      <c r="H119" s="2" t="s">
        <v>192</v>
      </c>
    </row>
    <row r="120" spans="1:8">
      <c r="A120" s="1">
        <v>225</v>
      </c>
      <c r="B120" s="2" t="s">
        <v>388</v>
      </c>
      <c r="C120" s="3" t="s">
        <v>403</v>
      </c>
      <c r="D120" s="3" t="s">
        <v>152</v>
      </c>
      <c r="E120" s="1" t="s">
        <v>3</v>
      </c>
      <c r="F120" s="3" t="s">
        <v>404</v>
      </c>
      <c r="G120" s="3" t="s">
        <v>58</v>
      </c>
      <c r="H120" s="2">
        <v>1</v>
      </c>
    </row>
    <row r="121" spans="1:8">
      <c r="A121" s="1">
        <v>227</v>
      </c>
      <c r="B121" s="2" t="s">
        <v>388</v>
      </c>
      <c r="C121" s="11" t="s">
        <v>405</v>
      </c>
      <c r="D121" s="11" t="s">
        <v>157</v>
      </c>
      <c r="E121" s="1" t="s">
        <v>3</v>
      </c>
      <c r="F121" s="11" t="s">
        <v>406</v>
      </c>
      <c r="G121" s="11" t="s">
        <v>58</v>
      </c>
      <c r="H121" s="2" t="s">
        <v>192</v>
      </c>
    </row>
    <row r="122" spans="1:8">
      <c r="A122" s="1">
        <v>229</v>
      </c>
      <c r="B122" s="2" t="s">
        <v>388</v>
      </c>
      <c r="C122" s="1" t="s">
        <v>407</v>
      </c>
      <c r="D122" s="1" t="s">
        <v>152</v>
      </c>
      <c r="E122" s="1" t="s">
        <v>3</v>
      </c>
      <c r="F122" s="1" t="s">
        <v>408</v>
      </c>
      <c r="G122" s="1" t="s">
        <v>58</v>
      </c>
      <c r="H122" s="2" t="s">
        <v>192</v>
      </c>
    </row>
    <row r="123" spans="1:8">
      <c r="A123" s="1">
        <v>231</v>
      </c>
      <c r="B123" s="2" t="s">
        <v>388</v>
      </c>
      <c r="C123" s="1" t="s">
        <v>409</v>
      </c>
      <c r="D123" s="1" t="s">
        <v>157</v>
      </c>
      <c r="E123" s="1" t="s">
        <v>3</v>
      </c>
      <c r="F123" s="1" t="s">
        <v>410</v>
      </c>
      <c r="G123" s="1" t="s">
        <v>58</v>
      </c>
      <c r="H123" s="2" t="s">
        <v>192</v>
      </c>
    </row>
    <row r="124" spans="1:8">
      <c r="A124" s="1">
        <v>233</v>
      </c>
      <c r="B124" s="2" t="s">
        <v>388</v>
      </c>
      <c r="C124" s="1" t="s">
        <v>411</v>
      </c>
      <c r="D124" s="1" t="s">
        <v>152</v>
      </c>
      <c r="E124" s="1" t="s">
        <v>3</v>
      </c>
      <c r="F124" s="1" t="s">
        <v>412</v>
      </c>
      <c r="G124" s="1" t="s">
        <v>58</v>
      </c>
      <c r="H124" s="2" t="s">
        <v>192</v>
      </c>
    </row>
    <row r="125" spans="1:8">
      <c r="A125" s="1">
        <v>234</v>
      </c>
      <c r="B125" s="2" t="s">
        <v>388</v>
      </c>
      <c r="C125" s="1" t="s">
        <v>413</v>
      </c>
      <c r="D125" s="1" t="s">
        <v>157</v>
      </c>
      <c r="E125" s="1" t="s">
        <v>3</v>
      </c>
      <c r="F125" s="1" t="s">
        <v>414</v>
      </c>
      <c r="G125" s="1" t="s">
        <v>58</v>
      </c>
      <c r="H125" s="2">
        <v>1</v>
      </c>
    </row>
    <row r="126" spans="1:8">
      <c r="A126" s="1">
        <v>235</v>
      </c>
      <c r="B126" s="2" t="s">
        <v>388</v>
      </c>
      <c r="C126" s="1" t="s">
        <v>415</v>
      </c>
      <c r="D126" s="1" t="s">
        <v>152</v>
      </c>
      <c r="E126" s="1" t="s">
        <v>3</v>
      </c>
      <c r="F126" s="1" t="s">
        <v>416</v>
      </c>
      <c r="G126" s="1" t="s">
        <v>58</v>
      </c>
      <c r="H126" s="2">
        <v>1</v>
      </c>
    </row>
    <row r="127" spans="1:8">
      <c r="A127" s="1">
        <v>236</v>
      </c>
      <c r="B127" s="2" t="s">
        <v>388</v>
      </c>
      <c r="C127" s="1" t="s">
        <v>417</v>
      </c>
      <c r="D127" s="1" t="s">
        <v>157</v>
      </c>
      <c r="E127" s="1" t="s">
        <v>3</v>
      </c>
      <c r="F127" s="1" t="s">
        <v>418</v>
      </c>
      <c r="G127" s="1" t="s">
        <v>58</v>
      </c>
      <c r="H127" s="2">
        <v>2</v>
      </c>
    </row>
    <row r="128" spans="1:8">
      <c r="A128" s="1">
        <v>237</v>
      </c>
      <c r="B128" s="2" t="s">
        <v>388</v>
      </c>
      <c r="C128" s="1" t="s">
        <v>419</v>
      </c>
      <c r="D128" s="1" t="s">
        <v>157</v>
      </c>
      <c r="E128" s="1" t="s">
        <v>3</v>
      </c>
      <c r="F128" s="1" t="s">
        <v>420</v>
      </c>
      <c r="G128" s="1" t="s">
        <v>58</v>
      </c>
      <c r="H128" s="2" t="s">
        <v>192</v>
      </c>
    </row>
    <row r="129" spans="1:8">
      <c r="A129" s="1">
        <v>238</v>
      </c>
      <c r="B129" s="2" t="s">
        <v>388</v>
      </c>
      <c r="C129" s="1" t="s">
        <v>421</v>
      </c>
      <c r="D129" s="1" t="s">
        <v>157</v>
      </c>
      <c r="E129" s="1" t="s">
        <v>3</v>
      </c>
      <c r="F129" s="1" t="s">
        <v>422</v>
      </c>
      <c r="G129" s="1" t="s">
        <v>58</v>
      </c>
      <c r="H129" s="2">
        <v>3</v>
      </c>
    </row>
    <row r="130" spans="1:8">
      <c r="A130" s="1">
        <v>240</v>
      </c>
      <c r="B130" s="2" t="s">
        <v>388</v>
      </c>
      <c r="C130" s="1" t="s">
        <v>423</v>
      </c>
      <c r="D130" s="1" t="s">
        <v>152</v>
      </c>
      <c r="E130" s="1" t="s">
        <v>3</v>
      </c>
      <c r="F130" s="1" t="s">
        <v>424</v>
      </c>
      <c r="G130" s="1" t="s">
        <v>58</v>
      </c>
      <c r="H130" s="2">
        <v>2</v>
      </c>
    </row>
    <row r="131" spans="1:8">
      <c r="A131" s="1">
        <v>241</v>
      </c>
      <c r="B131" s="2" t="s">
        <v>388</v>
      </c>
      <c r="C131" s="1" t="s">
        <v>425</v>
      </c>
      <c r="D131" s="1" t="s">
        <v>157</v>
      </c>
      <c r="E131" s="1" t="s">
        <v>3</v>
      </c>
      <c r="F131" s="1" t="s">
        <v>426</v>
      </c>
      <c r="G131" s="1" t="s">
        <v>58</v>
      </c>
      <c r="H131" s="2" t="s">
        <v>192</v>
      </c>
    </row>
    <row r="132" spans="1:8">
      <c r="A132" s="1">
        <v>242</v>
      </c>
      <c r="B132" s="2" t="s">
        <v>388</v>
      </c>
      <c r="C132" s="1" t="s">
        <v>427</v>
      </c>
      <c r="D132" s="1" t="s">
        <v>157</v>
      </c>
      <c r="E132" s="1" t="s">
        <v>3</v>
      </c>
      <c r="F132" s="1" t="s">
        <v>428</v>
      </c>
      <c r="G132" s="1" t="s">
        <v>58</v>
      </c>
      <c r="H132" s="2" t="s">
        <v>192</v>
      </c>
    </row>
    <row r="133" spans="1:8">
      <c r="A133" s="1">
        <v>243</v>
      </c>
      <c r="B133" s="2" t="s">
        <v>388</v>
      </c>
      <c r="C133" s="1" t="s">
        <v>429</v>
      </c>
      <c r="D133" s="1" t="s">
        <v>152</v>
      </c>
      <c r="E133" s="1" t="s">
        <v>3</v>
      </c>
      <c r="F133" s="1" t="s">
        <v>430</v>
      </c>
      <c r="G133" s="1" t="s">
        <v>58</v>
      </c>
      <c r="H133" s="2" t="s">
        <v>192</v>
      </c>
    </row>
    <row r="134" spans="1:8">
      <c r="A134" s="1">
        <v>244</v>
      </c>
      <c r="B134" s="2" t="s">
        <v>388</v>
      </c>
      <c r="C134" s="1" t="s">
        <v>431</v>
      </c>
      <c r="D134" s="1" t="s">
        <v>157</v>
      </c>
      <c r="E134" s="1" t="s">
        <v>3</v>
      </c>
      <c r="F134" s="1" t="s">
        <v>432</v>
      </c>
      <c r="G134" s="1" t="s">
        <v>58</v>
      </c>
      <c r="H134" s="2" t="s">
        <v>192</v>
      </c>
    </row>
    <row r="135" spans="1:8">
      <c r="A135" s="1">
        <v>245</v>
      </c>
      <c r="B135" s="2" t="s">
        <v>388</v>
      </c>
      <c r="C135" s="1" t="s">
        <v>433</v>
      </c>
      <c r="D135" s="1" t="s">
        <v>157</v>
      </c>
      <c r="E135" s="1" t="s">
        <v>3</v>
      </c>
      <c r="F135" s="1" t="s">
        <v>434</v>
      </c>
      <c r="G135" s="1" t="s">
        <v>58</v>
      </c>
      <c r="H135" s="2" t="s">
        <v>192</v>
      </c>
    </row>
    <row r="136" spans="1:8">
      <c r="A136" s="1">
        <v>246</v>
      </c>
      <c r="B136" s="2" t="s">
        <v>388</v>
      </c>
      <c r="C136" s="1" t="s">
        <v>435</v>
      </c>
      <c r="D136" s="1" t="s">
        <v>157</v>
      </c>
      <c r="E136" s="1" t="s">
        <v>3</v>
      </c>
      <c r="F136" s="1" t="s">
        <v>436</v>
      </c>
      <c r="G136" s="1" t="s">
        <v>58</v>
      </c>
      <c r="H136" s="2" t="s">
        <v>192</v>
      </c>
    </row>
    <row r="137" spans="1:8">
      <c r="A137" s="1">
        <v>249</v>
      </c>
      <c r="B137" s="2" t="s">
        <v>388</v>
      </c>
      <c r="C137" s="1" t="s">
        <v>437</v>
      </c>
      <c r="D137" s="1" t="s">
        <v>157</v>
      </c>
      <c r="E137" s="1" t="s">
        <v>3</v>
      </c>
      <c r="F137" s="1" t="s">
        <v>438</v>
      </c>
      <c r="G137" s="1" t="s">
        <v>58</v>
      </c>
      <c r="H137" s="2" t="s">
        <v>192</v>
      </c>
    </row>
    <row r="138" spans="1:8">
      <c r="A138" s="1">
        <v>251</v>
      </c>
      <c r="B138" s="1" t="s">
        <v>439</v>
      </c>
      <c r="C138" s="1" t="s">
        <v>440</v>
      </c>
      <c r="D138" s="1" t="s">
        <v>157</v>
      </c>
      <c r="E138" s="1" t="s">
        <v>3</v>
      </c>
      <c r="F138" s="1" t="s">
        <v>441</v>
      </c>
      <c r="G138" s="1" t="s">
        <v>60</v>
      </c>
      <c r="H138" s="2">
        <v>1</v>
      </c>
    </row>
    <row r="139" spans="1:8">
      <c r="A139" s="1">
        <v>252</v>
      </c>
      <c r="B139" s="1" t="s">
        <v>439</v>
      </c>
      <c r="C139" s="1" t="s">
        <v>442</v>
      </c>
      <c r="D139" s="1" t="s">
        <v>157</v>
      </c>
      <c r="E139" s="1" t="s">
        <v>3</v>
      </c>
      <c r="F139" s="1" t="s">
        <v>443</v>
      </c>
      <c r="G139" s="1" t="s">
        <v>60</v>
      </c>
      <c r="H139" s="2">
        <v>3</v>
      </c>
    </row>
    <row r="140" spans="1:8">
      <c r="A140" s="1">
        <v>259</v>
      </c>
      <c r="B140" s="1" t="s">
        <v>444</v>
      </c>
      <c r="C140" s="1" t="s">
        <v>445</v>
      </c>
      <c r="D140" s="1" t="s">
        <v>152</v>
      </c>
      <c r="E140" s="1" t="s">
        <v>3</v>
      </c>
      <c r="F140" s="1" t="s">
        <v>446</v>
      </c>
      <c r="G140" s="1" t="s">
        <v>62</v>
      </c>
      <c r="H140" s="2">
        <v>1</v>
      </c>
    </row>
    <row r="141" spans="1:8">
      <c r="A141" s="1">
        <v>260</v>
      </c>
      <c r="B141" s="1" t="s">
        <v>444</v>
      </c>
      <c r="C141" s="1" t="s">
        <v>447</v>
      </c>
      <c r="D141" s="1" t="s">
        <v>157</v>
      </c>
      <c r="E141" s="1" t="s">
        <v>3</v>
      </c>
      <c r="F141" s="1" t="s">
        <v>448</v>
      </c>
      <c r="G141" s="1" t="s">
        <v>62</v>
      </c>
      <c r="H141" s="2">
        <v>2</v>
      </c>
    </row>
    <row r="142" spans="1:8">
      <c r="A142" s="1">
        <v>261</v>
      </c>
      <c r="B142" s="1" t="s">
        <v>444</v>
      </c>
      <c r="C142" s="1" t="s">
        <v>449</v>
      </c>
      <c r="D142" s="1" t="s">
        <v>152</v>
      </c>
      <c r="E142" s="1" t="s">
        <v>3</v>
      </c>
      <c r="F142" s="1" t="s">
        <v>450</v>
      </c>
      <c r="G142" s="1" t="s">
        <v>62</v>
      </c>
      <c r="H142" s="2">
        <v>1</v>
      </c>
    </row>
    <row r="143" spans="1:8">
      <c r="A143" s="1">
        <v>262</v>
      </c>
      <c r="B143" s="1" t="s">
        <v>444</v>
      </c>
      <c r="C143" s="1" t="s">
        <v>451</v>
      </c>
      <c r="D143" s="1" t="s">
        <v>152</v>
      </c>
      <c r="E143" s="1" t="s">
        <v>3</v>
      </c>
      <c r="F143" s="1" t="s">
        <v>452</v>
      </c>
      <c r="G143" s="1" t="s">
        <v>62</v>
      </c>
      <c r="H143" s="2">
        <v>2</v>
      </c>
    </row>
    <row r="144" spans="1:8">
      <c r="A144" s="1">
        <v>263</v>
      </c>
      <c r="B144" s="1" t="s">
        <v>444</v>
      </c>
      <c r="C144" s="1" t="s">
        <v>453</v>
      </c>
      <c r="D144" s="1" t="s">
        <v>152</v>
      </c>
      <c r="E144" s="1" t="s">
        <v>3</v>
      </c>
      <c r="F144" s="1" t="s">
        <v>454</v>
      </c>
      <c r="G144" s="1" t="s">
        <v>62</v>
      </c>
      <c r="H144" s="2">
        <v>3</v>
      </c>
    </row>
    <row r="145" spans="1:8">
      <c r="A145" s="1">
        <v>264</v>
      </c>
      <c r="B145" s="1" t="s">
        <v>444</v>
      </c>
      <c r="C145" s="1" t="s">
        <v>455</v>
      </c>
      <c r="D145" s="1" t="s">
        <v>157</v>
      </c>
      <c r="E145" s="1" t="s">
        <v>3</v>
      </c>
      <c r="F145" s="1" t="s">
        <v>456</v>
      </c>
      <c r="G145" s="1" t="s">
        <v>62</v>
      </c>
      <c r="H145" s="2" t="s">
        <v>192</v>
      </c>
    </row>
    <row r="146" spans="1:8">
      <c r="A146" s="1">
        <v>265</v>
      </c>
      <c r="B146" s="1" t="s">
        <v>457</v>
      </c>
      <c r="C146" s="1" t="s">
        <v>458</v>
      </c>
      <c r="D146" s="1" t="s">
        <v>152</v>
      </c>
      <c r="E146" s="1" t="s">
        <v>3</v>
      </c>
      <c r="F146" s="1" t="s">
        <v>459</v>
      </c>
      <c r="G146" s="1" t="s">
        <v>64</v>
      </c>
      <c r="H146" s="2">
        <v>2</v>
      </c>
    </row>
    <row r="147" spans="1:8">
      <c r="A147" s="1">
        <v>266</v>
      </c>
      <c r="B147" s="1" t="s">
        <v>457</v>
      </c>
      <c r="C147" s="1" t="s">
        <v>460</v>
      </c>
      <c r="D147" s="1" t="s">
        <v>152</v>
      </c>
      <c r="E147" s="1" t="s">
        <v>3</v>
      </c>
      <c r="F147" s="1" t="s">
        <v>461</v>
      </c>
      <c r="G147" s="1" t="s">
        <v>64</v>
      </c>
      <c r="H147" s="2">
        <v>1</v>
      </c>
    </row>
    <row r="148" spans="1:8">
      <c r="A148" s="1">
        <v>267</v>
      </c>
      <c r="B148" s="1" t="s">
        <v>457</v>
      </c>
      <c r="C148" s="1" t="s">
        <v>462</v>
      </c>
      <c r="D148" s="1" t="s">
        <v>157</v>
      </c>
      <c r="E148" s="1" t="s">
        <v>3</v>
      </c>
      <c r="F148" s="1" t="s">
        <v>463</v>
      </c>
      <c r="G148" s="1" t="s">
        <v>64</v>
      </c>
      <c r="H148" s="2" t="s">
        <v>192</v>
      </c>
    </row>
    <row r="149" spans="1:8">
      <c r="A149" s="1">
        <v>268</v>
      </c>
      <c r="B149" s="1" t="s">
        <v>457</v>
      </c>
      <c r="C149" s="1" t="s">
        <v>464</v>
      </c>
      <c r="D149" s="1" t="s">
        <v>157</v>
      </c>
      <c r="E149" s="1" t="s">
        <v>3</v>
      </c>
      <c r="F149" s="1" t="s">
        <v>465</v>
      </c>
      <c r="G149" s="1" t="s">
        <v>64</v>
      </c>
      <c r="H149" s="2">
        <v>3</v>
      </c>
    </row>
    <row r="150" spans="1:8">
      <c r="A150" s="1">
        <v>269</v>
      </c>
      <c r="B150" s="1" t="s">
        <v>457</v>
      </c>
      <c r="C150" s="1" t="s">
        <v>466</v>
      </c>
      <c r="D150" s="1" t="s">
        <v>157</v>
      </c>
      <c r="E150" s="1" t="s">
        <v>3</v>
      </c>
      <c r="F150" s="1" t="s">
        <v>467</v>
      </c>
      <c r="G150" s="1" t="s">
        <v>64</v>
      </c>
      <c r="H150" s="2">
        <v>2</v>
      </c>
    </row>
    <row r="151" spans="1:8">
      <c r="A151" s="1">
        <v>270</v>
      </c>
      <c r="B151" s="1" t="s">
        <v>457</v>
      </c>
      <c r="C151" s="1" t="s">
        <v>468</v>
      </c>
      <c r="D151" s="1" t="s">
        <v>157</v>
      </c>
      <c r="E151" s="1" t="s">
        <v>3</v>
      </c>
      <c r="F151" s="1" t="s">
        <v>469</v>
      </c>
      <c r="G151" s="1" t="s">
        <v>64</v>
      </c>
      <c r="H151" s="2">
        <v>1</v>
      </c>
    </row>
    <row r="152" spans="1:8">
      <c r="A152" s="1">
        <v>287</v>
      </c>
      <c r="B152" s="1" t="s">
        <v>470</v>
      </c>
      <c r="C152" s="1" t="s">
        <v>471</v>
      </c>
      <c r="D152" s="1" t="s">
        <v>157</v>
      </c>
      <c r="E152" s="1" t="s">
        <v>3</v>
      </c>
      <c r="F152" s="1" t="s">
        <v>472</v>
      </c>
      <c r="G152" s="1" t="s">
        <v>66</v>
      </c>
      <c r="H152" s="2">
        <v>3</v>
      </c>
    </row>
    <row r="153" spans="1:8">
      <c r="A153" s="1">
        <v>288</v>
      </c>
      <c r="B153" s="1" t="s">
        <v>470</v>
      </c>
      <c r="C153" s="1" t="s">
        <v>473</v>
      </c>
      <c r="D153" s="1" t="s">
        <v>157</v>
      </c>
      <c r="E153" s="1" t="s">
        <v>3</v>
      </c>
      <c r="F153" s="1" t="s">
        <v>474</v>
      </c>
      <c r="G153" s="1" t="s">
        <v>66</v>
      </c>
      <c r="H153" s="2">
        <v>3</v>
      </c>
    </row>
    <row r="154" spans="1:8">
      <c r="A154" s="1">
        <v>289</v>
      </c>
      <c r="B154" s="1" t="s">
        <v>475</v>
      </c>
      <c r="C154" s="1" t="s">
        <v>476</v>
      </c>
      <c r="D154" s="1" t="s">
        <v>157</v>
      </c>
      <c r="E154" s="1" t="s">
        <v>3</v>
      </c>
      <c r="F154" s="1" t="s">
        <v>477</v>
      </c>
      <c r="G154" s="1" t="s">
        <v>68</v>
      </c>
      <c r="H154" s="2">
        <v>3</v>
      </c>
    </row>
    <row r="155" spans="1:8">
      <c r="A155" s="1">
        <v>290</v>
      </c>
      <c r="B155" s="1" t="s">
        <v>475</v>
      </c>
      <c r="C155" s="1" t="s">
        <v>478</v>
      </c>
      <c r="D155" s="1" t="s">
        <v>157</v>
      </c>
      <c r="E155" s="1" t="s">
        <v>3</v>
      </c>
      <c r="F155" s="1" t="s">
        <v>479</v>
      </c>
      <c r="G155" s="1" t="s">
        <v>68</v>
      </c>
      <c r="H155" s="2">
        <v>3</v>
      </c>
    </row>
    <row r="156" spans="1:8">
      <c r="A156" s="1">
        <v>291</v>
      </c>
      <c r="B156" s="1" t="s">
        <v>475</v>
      </c>
      <c r="C156" s="1" t="s">
        <v>480</v>
      </c>
      <c r="D156" s="1" t="s">
        <v>152</v>
      </c>
      <c r="E156" s="1" t="s">
        <v>3</v>
      </c>
      <c r="F156" s="1" t="s">
        <v>481</v>
      </c>
      <c r="G156" s="1" t="s">
        <v>68</v>
      </c>
      <c r="H156" s="2">
        <v>3</v>
      </c>
    </row>
    <row r="157" spans="1:8">
      <c r="A157" s="1">
        <v>292</v>
      </c>
      <c r="B157" s="1" t="s">
        <v>475</v>
      </c>
      <c r="C157" s="1" t="s">
        <v>482</v>
      </c>
      <c r="D157" s="1" t="s">
        <v>157</v>
      </c>
      <c r="E157" s="1" t="s">
        <v>3</v>
      </c>
      <c r="F157" s="1" t="s">
        <v>483</v>
      </c>
      <c r="G157" s="1" t="s">
        <v>68</v>
      </c>
      <c r="H157" s="2">
        <v>3</v>
      </c>
    </row>
    <row r="158" spans="1:8">
      <c r="A158" s="1">
        <v>294</v>
      </c>
      <c r="B158" s="1" t="s">
        <v>475</v>
      </c>
      <c r="C158" s="1" t="s">
        <v>478</v>
      </c>
      <c r="D158" s="1" t="s">
        <v>157</v>
      </c>
      <c r="E158" s="1" t="s">
        <v>3</v>
      </c>
      <c r="F158" s="1" t="s">
        <v>484</v>
      </c>
      <c r="G158" s="1" t="s">
        <v>68</v>
      </c>
      <c r="H158" s="2">
        <v>2</v>
      </c>
    </row>
    <row r="159" spans="1:8">
      <c r="A159" s="1">
        <v>296</v>
      </c>
      <c r="B159" s="1" t="s">
        <v>485</v>
      </c>
      <c r="C159" s="1" t="s">
        <v>486</v>
      </c>
      <c r="D159" s="1" t="s">
        <v>157</v>
      </c>
      <c r="E159" s="1" t="s">
        <v>3</v>
      </c>
      <c r="F159" s="1" t="s">
        <v>487</v>
      </c>
      <c r="G159" s="1" t="s">
        <v>70</v>
      </c>
      <c r="H159" s="2">
        <v>2</v>
      </c>
    </row>
    <row r="160" spans="1:8">
      <c r="A160" s="1">
        <v>297</v>
      </c>
      <c r="B160" s="1" t="s">
        <v>485</v>
      </c>
      <c r="C160" s="1" t="s">
        <v>488</v>
      </c>
      <c r="D160" s="1" t="s">
        <v>157</v>
      </c>
      <c r="E160" s="1" t="s">
        <v>3</v>
      </c>
      <c r="F160" s="1" t="s">
        <v>305</v>
      </c>
      <c r="G160" s="1" t="s">
        <v>70</v>
      </c>
      <c r="H160" s="2">
        <v>3</v>
      </c>
    </row>
    <row r="161" spans="1:8">
      <c r="A161" s="1">
        <v>298</v>
      </c>
      <c r="B161" s="1" t="s">
        <v>485</v>
      </c>
      <c r="C161" s="1" t="s">
        <v>489</v>
      </c>
      <c r="D161" s="1" t="s">
        <v>152</v>
      </c>
      <c r="E161" s="1" t="s">
        <v>3</v>
      </c>
      <c r="F161" s="1" t="s">
        <v>490</v>
      </c>
      <c r="G161" s="1" t="s">
        <v>70</v>
      </c>
      <c r="H161" s="2">
        <v>3</v>
      </c>
    </row>
    <row r="162" spans="1:8">
      <c r="A162" s="1">
        <v>299</v>
      </c>
      <c r="B162" s="1" t="s">
        <v>485</v>
      </c>
      <c r="C162" s="1" t="s">
        <v>491</v>
      </c>
      <c r="D162" s="1" t="s">
        <v>152</v>
      </c>
      <c r="E162" s="1" t="s">
        <v>3</v>
      </c>
      <c r="F162" s="1" t="s">
        <v>492</v>
      </c>
      <c r="G162" s="1" t="s">
        <v>70</v>
      </c>
      <c r="H162" s="2">
        <v>2</v>
      </c>
    </row>
    <row r="163" spans="1:8">
      <c r="A163" s="1">
        <v>301</v>
      </c>
      <c r="B163" s="1" t="s">
        <v>493</v>
      </c>
      <c r="C163" s="1" t="s">
        <v>494</v>
      </c>
      <c r="D163" s="1" t="s">
        <v>152</v>
      </c>
      <c r="E163" s="1" t="s">
        <v>3</v>
      </c>
      <c r="F163" s="1" t="s">
        <v>495</v>
      </c>
      <c r="G163" s="1" t="s">
        <v>72</v>
      </c>
      <c r="H163" s="2">
        <v>2</v>
      </c>
    </row>
    <row r="164" spans="1:8">
      <c r="A164" s="1">
        <v>302</v>
      </c>
      <c r="B164" s="1" t="s">
        <v>493</v>
      </c>
      <c r="C164" s="1" t="s">
        <v>496</v>
      </c>
      <c r="D164" s="1" t="s">
        <v>152</v>
      </c>
      <c r="E164" s="1" t="s">
        <v>3</v>
      </c>
      <c r="F164" s="1" t="s">
        <v>497</v>
      </c>
      <c r="G164" s="1" t="s">
        <v>72</v>
      </c>
      <c r="H164" s="2">
        <v>2</v>
      </c>
    </row>
    <row r="165" spans="1:8">
      <c r="A165" s="1">
        <v>306</v>
      </c>
      <c r="B165" s="1" t="s">
        <v>493</v>
      </c>
      <c r="C165" s="1" t="s">
        <v>498</v>
      </c>
      <c r="D165" s="1" t="s">
        <v>152</v>
      </c>
      <c r="E165" s="1" t="s">
        <v>3</v>
      </c>
      <c r="F165" s="1" t="s">
        <v>499</v>
      </c>
      <c r="G165" s="1" t="s">
        <v>72</v>
      </c>
      <c r="H165" s="2">
        <v>3</v>
      </c>
    </row>
    <row r="166" spans="1:8">
      <c r="A166" s="1">
        <v>307</v>
      </c>
      <c r="B166" s="1" t="s">
        <v>493</v>
      </c>
      <c r="C166" s="1" t="s">
        <v>500</v>
      </c>
      <c r="D166" s="1" t="s">
        <v>157</v>
      </c>
      <c r="E166" s="1" t="s">
        <v>3</v>
      </c>
      <c r="F166" s="1" t="s">
        <v>501</v>
      </c>
      <c r="G166" s="1" t="s">
        <v>72</v>
      </c>
      <c r="H166" s="2" t="s">
        <v>192</v>
      </c>
    </row>
    <row r="167" spans="1:8">
      <c r="A167" s="1">
        <v>311</v>
      </c>
      <c r="B167" s="1" t="s">
        <v>493</v>
      </c>
      <c r="C167" s="1" t="s">
        <v>502</v>
      </c>
      <c r="D167" s="1" t="s">
        <v>157</v>
      </c>
      <c r="E167" s="1" t="s">
        <v>3</v>
      </c>
      <c r="F167" s="1" t="s">
        <v>503</v>
      </c>
      <c r="G167" s="1" t="s">
        <v>72</v>
      </c>
      <c r="H167" s="2">
        <v>3</v>
      </c>
    </row>
    <row r="168" spans="1:8">
      <c r="A168" s="1">
        <v>313</v>
      </c>
      <c r="B168" s="1" t="s">
        <v>493</v>
      </c>
      <c r="C168" s="1" t="s">
        <v>504</v>
      </c>
      <c r="D168" s="1" t="s">
        <v>152</v>
      </c>
      <c r="E168" s="1" t="s">
        <v>3</v>
      </c>
      <c r="F168" s="1" t="s">
        <v>505</v>
      </c>
      <c r="G168" s="1" t="s">
        <v>72</v>
      </c>
      <c r="H168" s="2">
        <v>2</v>
      </c>
    </row>
    <row r="169" spans="1:8">
      <c r="A169" s="1">
        <v>315</v>
      </c>
      <c r="B169" s="1" t="s">
        <v>493</v>
      </c>
      <c r="C169" s="1" t="s">
        <v>506</v>
      </c>
      <c r="D169" s="1" t="s">
        <v>157</v>
      </c>
      <c r="E169" s="1" t="s">
        <v>3</v>
      </c>
      <c r="F169" s="1" t="s">
        <v>507</v>
      </c>
      <c r="G169" s="1" t="s">
        <v>72</v>
      </c>
      <c r="H169" s="2">
        <v>3</v>
      </c>
    </row>
    <row r="170" spans="1:8">
      <c r="A170" s="1">
        <v>316</v>
      </c>
      <c r="B170" s="1" t="s">
        <v>493</v>
      </c>
      <c r="C170" s="1" t="s">
        <v>508</v>
      </c>
      <c r="D170" s="1" t="s">
        <v>152</v>
      </c>
      <c r="E170" s="1" t="s">
        <v>3</v>
      </c>
      <c r="F170" s="1" t="s">
        <v>509</v>
      </c>
      <c r="G170" s="1" t="s">
        <v>72</v>
      </c>
      <c r="H170" s="2" t="s">
        <v>192</v>
      </c>
    </row>
    <row r="171" spans="1:8">
      <c r="A171" s="1">
        <v>318</v>
      </c>
      <c r="B171" s="1" t="s">
        <v>493</v>
      </c>
      <c r="C171" s="1" t="s">
        <v>510</v>
      </c>
      <c r="D171" s="1" t="s">
        <v>152</v>
      </c>
      <c r="E171" s="1" t="s">
        <v>3</v>
      </c>
      <c r="F171" s="1" t="s">
        <v>511</v>
      </c>
      <c r="G171" s="1" t="s">
        <v>72</v>
      </c>
      <c r="H171" s="2">
        <v>3</v>
      </c>
    </row>
    <row r="172" spans="1:8">
      <c r="A172" s="1">
        <v>319</v>
      </c>
      <c r="B172" s="1" t="s">
        <v>493</v>
      </c>
      <c r="C172" s="1" t="s">
        <v>512</v>
      </c>
      <c r="D172" s="1" t="s">
        <v>157</v>
      </c>
      <c r="E172" s="1" t="s">
        <v>3</v>
      </c>
      <c r="F172" s="1" t="s">
        <v>513</v>
      </c>
      <c r="G172" s="1" t="s">
        <v>72</v>
      </c>
      <c r="H172" s="2">
        <v>1</v>
      </c>
    </row>
    <row r="173" spans="1:8">
      <c r="A173" s="1">
        <v>320</v>
      </c>
      <c r="B173" s="1" t="s">
        <v>493</v>
      </c>
      <c r="C173" s="1" t="s">
        <v>514</v>
      </c>
      <c r="D173" s="1" t="s">
        <v>152</v>
      </c>
      <c r="E173" s="1" t="s">
        <v>3</v>
      </c>
      <c r="F173" s="1" t="s">
        <v>515</v>
      </c>
      <c r="G173" s="1" t="s">
        <v>72</v>
      </c>
      <c r="H173" s="2" t="s">
        <v>192</v>
      </c>
    </row>
    <row r="174" spans="1:8">
      <c r="A174" s="1">
        <v>322</v>
      </c>
      <c r="B174" s="1" t="s">
        <v>516</v>
      </c>
      <c r="C174" s="1" t="s">
        <v>517</v>
      </c>
      <c r="D174" s="1" t="s">
        <v>157</v>
      </c>
      <c r="E174" s="1" t="s">
        <v>3</v>
      </c>
      <c r="F174" s="1" t="s">
        <v>518</v>
      </c>
      <c r="G174" s="1" t="s">
        <v>74</v>
      </c>
      <c r="H174" s="2">
        <v>1</v>
      </c>
    </row>
    <row r="175" spans="1:8">
      <c r="A175" s="1">
        <v>325</v>
      </c>
      <c r="B175" s="1" t="s">
        <v>516</v>
      </c>
      <c r="C175" s="1" t="s">
        <v>519</v>
      </c>
      <c r="D175" s="1" t="s">
        <v>152</v>
      </c>
      <c r="E175" s="1" t="s">
        <v>3</v>
      </c>
      <c r="F175" s="1" t="s">
        <v>307</v>
      </c>
      <c r="G175" s="1" t="s">
        <v>74</v>
      </c>
      <c r="H175" s="2">
        <v>3</v>
      </c>
    </row>
    <row r="176" spans="1:8">
      <c r="A176" s="1">
        <v>327</v>
      </c>
      <c r="B176" s="1" t="s">
        <v>520</v>
      </c>
      <c r="C176" s="1" t="s">
        <v>521</v>
      </c>
      <c r="D176" s="1" t="s">
        <v>152</v>
      </c>
      <c r="E176" s="1" t="s">
        <v>3</v>
      </c>
      <c r="F176" s="1" t="s">
        <v>424</v>
      </c>
      <c r="G176" s="1" t="s">
        <v>76</v>
      </c>
      <c r="H176" s="2">
        <v>2</v>
      </c>
    </row>
    <row r="177" spans="1:8">
      <c r="A177" s="1">
        <v>328</v>
      </c>
      <c r="B177" s="1" t="s">
        <v>520</v>
      </c>
      <c r="C177" s="1" t="s">
        <v>522</v>
      </c>
      <c r="D177" s="1" t="s">
        <v>152</v>
      </c>
      <c r="E177" s="1" t="s">
        <v>3</v>
      </c>
      <c r="F177" s="1" t="s">
        <v>523</v>
      </c>
      <c r="G177" s="1" t="s">
        <v>76</v>
      </c>
      <c r="H177" s="2">
        <v>2</v>
      </c>
    </row>
    <row r="178" spans="1:8">
      <c r="A178" s="1">
        <v>329</v>
      </c>
      <c r="B178" s="1" t="s">
        <v>520</v>
      </c>
      <c r="C178" s="1" t="s">
        <v>524</v>
      </c>
      <c r="D178" s="1" t="s">
        <v>157</v>
      </c>
      <c r="E178" s="1" t="s">
        <v>3</v>
      </c>
      <c r="F178" s="1" t="s">
        <v>525</v>
      </c>
      <c r="G178" s="1" t="s">
        <v>76</v>
      </c>
      <c r="H178" s="2">
        <v>3</v>
      </c>
    </row>
    <row r="179" spans="1:8">
      <c r="A179" s="1">
        <v>330</v>
      </c>
      <c r="B179" s="1" t="s">
        <v>520</v>
      </c>
      <c r="C179" s="1" t="s">
        <v>526</v>
      </c>
      <c r="D179" s="1" t="s">
        <v>157</v>
      </c>
      <c r="E179" s="1" t="s">
        <v>3</v>
      </c>
      <c r="F179" s="1" t="s">
        <v>527</v>
      </c>
      <c r="G179" s="1" t="s">
        <v>76</v>
      </c>
      <c r="H179" s="2">
        <v>3</v>
      </c>
    </row>
    <row r="180" spans="1:8">
      <c r="A180" s="1">
        <v>331</v>
      </c>
      <c r="B180" s="1" t="s">
        <v>520</v>
      </c>
      <c r="C180" s="1" t="s">
        <v>528</v>
      </c>
      <c r="D180" s="1" t="s">
        <v>157</v>
      </c>
      <c r="E180" s="1" t="s">
        <v>3</v>
      </c>
      <c r="F180" s="1" t="s">
        <v>529</v>
      </c>
      <c r="G180" s="1" t="s">
        <v>76</v>
      </c>
      <c r="H180" s="2">
        <v>3</v>
      </c>
    </row>
    <row r="181" spans="1:8">
      <c r="A181" s="1">
        <v>342</v>
      </c>
      <c r="B181" s="1" t="s">
        <v>530</v>
      </c>
      <c r="C181" s="1" t="s">
        <v>531</v>
      </c>
      <c r="D181" s="1" t="s">
        <v>152</v>
      </c>
      <c r="E181" s="1" t="s">
        <v>3</v>
      </c>
      <c r="F181" s="1" t="s">
        <v>532</v>
      </c>
      <c r="G181" s="1" t="s">
        <v>78</v>
      </c>
      <c r="H181" s="2">
        <v>3</v>
      </c>
    </row>
    <row r="182" spans="1:8">
      <c r="A182" s="1">
        <v>343</v>
      </c>
      <c r="B182" s="1" t="s">
        <v>530</v>
      </c>
      <c r="C182" s="1" t="s">
        <v>533</v>
      </c>
      <c r="D182" s="1" t="s">
        <v>152</v>
      </c>
      <c r="E182" s="1" t="s">
        <v>3</v>
      </c>
      <c r="F182" s="1" t="s">
        <v>534</v>
      </c>
      <c r="G182" s="1" t="s">
        <v>78</v>
      </c>
      <c r="H182" s="2">
        <v>3</v>
      </c>
    </row>
    <row r="183" spans="1:8">
      <c r="A183" s="1">
        <v>344</v>
      </c>
      <c r="B183" s="1" t="s">
        <v>530</v>
      </c>
      <c r="C183" s="1" t="s">
        <v>535</v>
      </c>
      <c r="D183" s="1" t="s">
        <v>157</v>
      </c>
      <c r="E183" s="1" t="s">
        <v>3</v>
      </c>
      <c r="F183" s="1" t="s">
        <v>536</v>
      </c>
      <c r="G183" s="1" t="s">
        <v>78</v>
      </c>
      <c r="H183" s="2">
        <v>1</v>
      </c>
    </row>
    <row r="184" spans="1:8">
      <c r="A184" s="1">
        <v>345</v>
      </c>
      <c r="B184" s="1" t="s">
        <v>530</v>
      </c>
      <c r="C184" s="1" t="s">
        <v>537</v>
      </c>
      <c r="D184" s="1" t="s">
        <v>152</v>
      </c>
      <c r="E184" s="1" t="s">
        <v>3</v>
      </c>
      <c r="F184" s="1" t="s">
        <v>538</v>
      </c>
      <c r="G184" s="1" t="s">
        <v>78</v>
      </c>
      <c r="H184" s="2">
        <v>2</v>
      </c>
    </row>
    <row r="185" spans="1:8">
      <c r="A185" s="1">
        <v>346</v>
      </c>
      <c r="B185" s="1" t="s">
        <v>530</v>
      </c>
      <c r="C185" s="1" t="s">
        <v>539</v>
      </c>
      <c r="D185" s="1" t="s">
        <v>152</v>
      </c>
      <c r="E185" s="1" t="s">
        <v>3</v>
      </c>
      <c r="F185" s="1" t="s">
        <v>540</v>
      </c>
      <c r="G185" s="1" t="s">
        <v>78</v>
      </c>
      <c r="H185" s="2">
        <v>2</v>
      </c>
    </row>
    <row r="186" spans="1:8">
      <c r="A186" s="1">
        <v>347</v>
      </c>
      <c r="B186" s="1" t="s">
        <v>530</v>
      </c>
      <c r="C186" s="1" t="s">
        <v>541</v>
      </c>
      <c r="D186" s="1" t="s">
        <v>157</v>
      </c>
      <c r="E186" s="1" t="s">
        <v>3</v>
      </c>
      <c r="F186" s="1" t="s">
        <v>542</v>
      </c>
      <c r="G186" s="1" t="s">
        <v>78</v>
      </c>
      <c r="H186" s="2" t="s">
        <v>192</v>
      </c>
    </row>
    <row r="187" spans="1:8">
      <c r="A187" s="1">
        <v>359</v>
      </c>
      <c r="B187" s="1" t="s">
        <v>543</v>
      </c>
      <c r="C187" s="1" t="s">
        <v>544</v>
      </c>
      <c r="D187" s="1" t="s">
        <v>152</v>
      </c>
      <c r="E187" s="1" t="s">
        <v>3</v>
      </c>
      <c r="F187" s="1" t="s">
        <v>545</v>
      </c>
      <c r="G187" s="1" t="s">
        <v>80</v>
      </c>
      <c r="H187" s="2">
        <v>1</v>
      </c>
    </row>
    <row r="188" spans="1:8">
      <c r="A188" s="1">
        <v>360</v>
      </c>
      <c r="B188" s="1" t="s">
        <v>546</v>
      </c>
      <c r="C188" s="1" t="s">
        <v>176</v>
      </c>
      <c r="D188" s="1" t="s">
        <v>152</v>
      </c>
      <c r="E188" s="1" t="s">
        <v>3</v>
      </c>
      <c r="F188" s="1" t="s">
        <v>547</v>
      </c>
      <c r="G188" s="1" t="s">
        <v>82</v>
      </c>
      <c r="H188" s="2">
        <v>2</v>
      </c>
    </row>
    <row r="189" spans="1:8">
      <c r="A189" s="1">
        <v>361</v>
      </c>
      <c r="B189" s="1" t="s">
        <v>546</v>
      </c>
      <c r="C189" s="1" t="s">
        <v>548</v>
      </c>
      <c r="D189" s="1" t="s">
        <v>152</v>
      </c>
      <c r="E189" s="1" t="s">
        <v>3</v>
      </c>
      <c r="F189" s="1" t="s">
        <v>549</v>
      </c>
      <c r="G189" s="1" t="s">
        <v>82</v>
      </c>
      <c r="H189" s="2">
        <v>2</v>
      </c>
    </row>
    <row r="190" spans="1:8">
      <c r="A190" s="1">
        <v>362</v>
      </c>
      <c r="B190" s="1" t="s">
        <v>546</v>
      </c>
      <c r="C190" s="1" t="s">
        <v>550</v>
      </c>
      <c r="D190" s="1" t="s">
        <v>157</v>
      </c>
      <c r="E190" s="1" t="s">
        <v>3</v>
      </c>
      <c r="F190" s="1" t="s">
        <v>551</v>
      </c>
      <c r="G190" s="1" t="s">
        <v>82</v>
      </c>
      <c r="H190" s="2">
        <v>1</v>
      </c>
    </row>
    <row r="191" spans="1:8">
      <c r="A191" s="1">
        <v>363</v>
      </c>
      <c r="B191" s="1" t="s">
        <v>546</v>
      </c>
      <c r="C191" s="1" t="s">
        <v>552</v>
      </c>
      <c r="D191" s="1" t="s">
        <v>157</v>
      </c>
      <c r="E191" s="1" t="s">
        <v>3</v>
      </c>
      <c r="F191" s="1" t="s">
        <v>553</v>
      </c>
      <c r="G191" s="1" t="s">
        <v>82</v>
      </c>
      <c r="H191" s="2">
        <v>3</v>
      </c>
    </row>
    <row r="192" spans="1:8">
      <c r="A192" s="1">
        <v>364</v>
      </c>
      <c r="B192" s="1" t="s">
        <v>546</v>
      </c>
      <c r="C192" s="1" t="s">
        <v>554</v>
      </c>
      <c r="D192" s="1" t="s">
        <v>157</v>
      </c>
      <c r="E192" s="1" t="s">
        <v>3</v>
      </c>
      <c r="F192" s="1" t="s">
        <v>555</v>
      </c>
      <c r="G192" s="1" t="s">
        <v>82</v>
      </c>
      <c r="H192" s="2">
        <v>3</v>
      </c>
    </row>
    <row r="193" spans="1:8">
      <c r="A193" s="1">
        <v>365</v>
      </c>
      <c r="B193" s="1" t="s">
        <v>546</v>
      </c>
      <c r="C193" s="1" t="s">
        <v>554</v>
      </c>
      <c r="D193" s="1" t="s">
        <v>157</v>
      </c>
      <c r="E193" s="1" t="s">
        <v>3</v>
      </c>
      <c r="F193" s="1" t="s">
        <v>556</v>
      </c>
      <c r="G193" s="1" t="s">
        <v>82</v>
      </c>
      <c r="H193" s="2" t="s">
        <v>192</v>
      </c>
    </row>
    <row r="194" spans="1:8">
      <c r="A194" s="1">
        <v>367</v>
      </c>
      <c r="B194" s="1" t="s">
        <v>557</v>
      </c>
      <c r="C194" s="1" t="s">
        <v>558</v>
      </c>
      <c r="D194" s="1" t="s">
        <v>157</v>
      </c>
      <c r="E194" s="1" t="s">
        <v>3</v>
      </c>
      <c r="F194" s="1" t="s">
        <v>559</v>
      </c>
      <c r="G194" s="1" t="s">
        <v>84</v>
      </c>
      <c r="H194" s="2">
        <v>1</v>
      </c>
    </row>
    <row r="195" spans="1:8">
      <c r="A195" s="1">
        <v>370</v>
      </c>
      <c r="B195" s="1" t="s">
        <v>557</v>
      </c>
      <c r="C195" s="1" t="s">
        <v>560</v>
      </c>
      <c r="D195" s="1" t="s">
        <v>152</v>
      </c>
      <c r="E195" s="1" t="s">
        <v>3</v>
      </c>
      <c r="F195" s="1" t="s">
        <v>561</v>
      </c>
      <c r="G195" s="1" t="s">
        <v>84</v>
      </c>
      <c r="H195" s="2">
        <v>3</v>
      </c>
    </row>
    <row r="196" spans="1:8">
      <c r="A196" s="1">
        <v>371</v>
      </c>
      <c r="B196" s="1" t="s">
        <v>562</v>
      </c>
      <c r="C196" s="1" t="s">
        <v>563</v>
      </c>
      <c r="D196" s="1" t="s">
        <v>152</v>
      </c>
      <c r="E196" s="1" t="s">
        <v>3</v>
      </c>
      <c r="F196" s="1" t="s">
        <v>564</v>
      </c>
      <c r="G196" s="1" t="s">
        <v>86</v>
      </c>
      <c r="H196" s="2">
        <v>2</v>
      </c>
    </row>
    <row r="197" spans="1:8">
      <c r="A197" s="1">
        <v>372</v>
      </c>
      <c r="B197" s="1" t="s">
        <v>562</v>
      </c>
      <c r="C197" s="1" t="s">
        <v>565</v>
      </c>
      <c r="D197" s="1" t="s">
        <v>152</v>
      </c>
      <c r="E197" s="1" t="s">
        <v>3</v>
      </c>
      <c r="F197" s="1" t="s">
        <v>566</v>
      </c>
      <c r="G197" s="1" t="s">
        <v>86</v>
      </c>
      <c r="H197" s="2">
        <v>3</v>
      </c>
    </row>
    <row r="198" spans="1:8">
      <c r="A198" s="1">
        <v>373</v>
      </c>
      <c r="B198" s="1" t="s">
        <v>562</v>
      </c>
      <c r="C198" s="1" t="s">
        <v>567</v>
      </c>
      <c r="D198" s="1" t="s">
        <v>152</v>
      </c>
      <c r="E198" s="1" t="s">
        <v>3</v>
      </c>
      <c r="F198" s="1" t="s">
        <v>568</v>
      </c>
      <c r="G198" s="1" t="s">
        <v>86</v>
      </c>
      <c r="H198" s="2">
        <v>3</v>
      </c>
    </row>
    <row r="199" spans="1:8">
      <c r="A199" s="1">
        <v>374</v>
      </c>
      <c r="B199" s="1" t="s">
        <v>562</v>
      </c>
      <c r="C199" s="1" t="s">
        <v>569</v>
      </c>
      <c r="D199" s="1" t="s">
        <v>157</v>
      </c>
      <c r="E199" s="1" t="s">
        <v>3</v>
      </c>
      <c r="F199" s="1" t="s">
        <v>570</v>
      </c>
      <c r="G199" s="1" t="s">
        <v>86</v>
      </c>
      <c r="H199" s="2">
        <v>1</v>
      </c>
    </row>
    <row r="200" spans="1:8">
      <c r="A200" s="1">
        <v>377</v>
      </c>
      <c r="B200" s="1" t="s">
        <v>571</v>
      </c>
      <c r="C200" s="1" t="s">
        <v>572</v>
      </c>
      <c r="D200" s="1" t="s">
        <v>157</v>
      </c>
      <c r="E200" s="1" t="s">
        <v>3</v>
      </c>
      <c r="F200" s="1" t="s">
        <v>573</v>
      </c>
      <c r="G200" s="1" t="s">
        <v>88</v>
      </c>
      <c r="H200" s="2">
        <v>1</v>
      </c>
    </row>
    <row r="201" spans="1:8">
      <c r="A201" s="1">
        <v>378</v>
      </c>
      <c r="B201" s="1" t="s">
        <v>571</v>
      </c>
      <c r="C201" s="1" t="s">
        <v>574</v>
      </c>
      <c r="D201" s="1" t="s">
        <v>157</v>
      </c>
      <c r="E201" s="1" t="s">
        <v>3</v>
      </c>
      <c r="F201" s="1" t="s">
        <v>394</v>
      </c>
      <c r="G201" s="1" t="s">
        <v>88</v>
      </c>
      <c r="H201" s="2">
        <v>2</v>
      </c>
    </row>
    <row r="202" spans="1:8">
      <c r="A202" s="1">
        <v>379</v>
      </c>
      <c r="B202" s="1" t="s">
        <v>571</v>
      </c>
      <c r="C202" s="1" t="s">
        <v>575</v>
      </c>
      <c r="D202" s="1" t="s">
        <v>157</v>
      </c>
      <c r="E202" s="1" t="s">
        <v>3</v>
      </c>
      <c r="F202" s="1" t="s">
        <v>576</v>
      </c>
      <c r="G202" s="1" t="s">
        <v>88</v>
      </c>
      <c r="H202" s="2">
        <v>3</v>
      </c>
    </row>
    <row r="203" spans="1:8">
      <c r="A203" s="1">
        <v>381</v>
      </c>
      <c r="B203" s="1" t="s">
        <v>577</v>
      </c>
      <c r="C203" s="1" t="s">
        <v>578</v>
      </c>
      <c r="D203" s="1" t="s">
        <v>157</v>
      </c>
      <c r="E203" s="1" t="s">
        <v>3</v>
      </c>
      <c r="F203" s="1" t="s">
        <v>579</v>
      </c>
      <c r="G203" s="1" t="s">
        <v>90</v>
      </c>
      <c r="H203" s="2" t="s">
        <v>192</v>
      </c>
    </row>
    <row r="204" spans="1:8">
      <c r="A204" s="1">
        <v>382</v>
      </c>
      <c r="B204" s="1" t="s">
        <v>577</v>
      </c>
      <c r="C204" s="1" t="s">
        <v>580</v>
      </c>
      <c r="D204" s="1" t="s">
        <v>152</v>
      </c>
      <c r="E204" s="1" t="s">
        <v>3</v>
      </c>
      <c r="F204" s="1" t="s">
        <v>581</v>
      </c>
      <c r="G204" s="1" t="s">
        <v>90</v>
      </c>
      <c r="H204" s="2">
        <v>2</v>
      </c>
    </row>
    <row r="205" spans="1:8">
      <c r="A205" s="1">
        <v>383</v>
      </c>
      <c r="B205" s="1" t="s">
        <v>577</v>
      </c>
      <c r="C205" s="1" t="s">
        <v>582</v>
      </c>
      <c r="D205" s="1" t="s">
        <v>152</v>
      </c>
      <c r="E205" s="1" t="s">
        <v>3</v>
      </c>
      <c r="F205" s="1" t="s">
        <v>315</v>
      </c>
      <c r="G205" s="1" t="s">
        <v>90</v>
      </c>
      <c r="H205" s="2">
        <v>2</v>
      </c>
    </row>
    <row r="206" spans="1:8">
      <c r="A206" s="1">
        <v>384</v>
      </c>
      <c r="B206" s="1" t="s">
        <v>577</v>
      </c>
      <c r="C206" s="1" t="s">
        <v>583</v>
      </c>
      <c r="D206" s="1" t="s">
        <v>157</v>
      </c>
      <c r="E206" s="1" t="s">
        <v>3</v>
      </c>
      <c r="F206" s="1" t="s">
        <v>584</v>
      </c>
      <c r="G206" s="1" t="s">
        <v>90</v>
      </c>
      <c r="H206" s="2" t="s">
        <v>192</v>
      </c>
    </row>
    <row r="207" spans="1:8">
      <c r="A207" s="1">
        <v>385</v>
      </c>
      <c r="B207" s="1" t="s">
        <v>577</v>
      </c>
      <c r="C207" s="1" t="s">
        <v>585</v>
      </c>
      <c r="D207" s="1" t="s">
        <v>152</v>
      </c>
      <c r="E207" s="1" t="s">
        <v>3</v>
      </c>
      <c r="F207" s="1" t="s">
        <v>586</v>
      </c>
      <c r="G207" s="1" t="s">
        <v>90</v>
      </c>
      <c r="H207" s="2">
        <v>3</v>
      </c>
    </row>
    <row r="208" spans="1:8">
      <c r="A208" s="1">
        <v>386</v>
      </c>
      <c r="B208" s="1" t="s">
        <v>577</v>
      </c>
      <c r="C208" s="1" t="s">
        <v>587</v>
      </c>
      <c r="D208" s="1" t="s">
        <v>157</v>
      </c>
      <c r="E208" s="1" t="s">
        <v>3</v>
      </c>
      <c r="F208" s="1" t="s">
        <v>588</v>
      </c>
      <c r="G208" s="1" t="s">
        <v>90</v>
      </c>
      <c r="H208" s="2" t="s">
        <v>192</v>
      </c>
    </row>
    <row r="209" spans="1:8">
      <c r="A209" s="1">
        <v>387</v>
      </c>
      <c r="B209" s="1" t="s">
        <v>577</v>
      </c>
      <c r="C209" s="1" t="s">
        <v>589</v>
      </c>
      <c r="D209" s="1" t="s">
        <v>152</v>
      </c>
      <c r="E209" s="1" t="s">
        <v>3</v>
      </c>
      <c r="F209" s="1" t="s">
        <v>590</v>
      </c>
      <c r="G209" s="1" t="s">
        <v>90</v>
      </c>
      <c r="H209" s="2" t="s">
        <v>192</v>
      </c>
    </row>
    <row r="210" spans="1:8">
      <c r="A210" s="1">
        <v>388</v>
      </c>
      <c r="B210" s="1" t="s">
        <v>577</v>
      </c>
      <c r="C210" s="1" t="s">
        <v>591</v>
      </c>
      <c r="D210" s="1" t="s">
        <v>157</v>
      </c>
      <c r="E210" s="1" t="s">
        <v>3</v>
      </c>
      <c r="F210" s="1" t="s">
        <v>592</v>
      </c>
      <c r="G210" s="1" t="s">
        <v>90</v>
      </c>
      <c r="H210" s="2">
        <v>2</v>
      </c>
    </row>
    <row r="211" spans="1:8">
      <c r="A211" s="1">
        <v>389</v>
      </c>
      <c r="B211" s="1" t="s">
        <v>577</v>
      </c>
      <c r="C211" s="1" t="s">
        <v>593</v>
      </c>
      <c r="D211" s="1" t="s">
        <v>152</v>
      </c>
      <c r="E211" s="1" t="s">
        <v>3</v>
      </c>
      <c r="F211" s="1" t="s">
        <v>594</v>
      </c>
      <c r="G211" s="1" t="s">
        <v>90</v>
      </c>
      <c r="H211" s="2" t="s">
        <v>192</v>
      </c>
    </row>
    <row r="212" spans="1:8">
      <c r="A212" s="1">
        <v>390</v>
      </c>
      <c r="B212" s="1" t="s">
        <v>577</v>
      </c>
      <c r="C212" s="1" t="s">
        <v>595</v>
      </c>
      <c r="D212" s="1" t="s">
        <v>152</v>
      </c>
      <c r="E212" s="1" t="s">
        <v>3</v>
      </c>
      <c r="F212" s="1" t="s">
        <v>596</v>
      </c>
      <c r="G212" s="1" t="s">
        <v>90</v>
      </c>
      <c r="H212" s="2">
        <v>1</v>
      </c>
    </row>
    <row r="213" spans="1:8">
      <c r="A213" s="1">
        <v>391</v>
      </c>
      <c r="B213" s="1" t="s">
        <v>577</v>
      </c>
      <c r="C213" s="1" t="s">
        <v>597</v>
      </c>
      <c r="D213" s="1" t="s">
        <v>157</v>
      </c>
      <c r="E213" s="1" t="s">
        <v>3</v>
      </c>
      <c r="F213" s="1" t="s">
        <v>598</v>
      </c>
      <c r="G213" s="1" t="s">
        <v>90</v>
      </c>
      <c r="H213" s="2" t="s">
        <v>192</v>
      </c>
    </row>
    <row r="214" spans="1:8">
      <c r="A214" s="1">
        <v>392</v>
      </c>
      <c r="B214" s="1" t="s">
        <v>577</v>
      </c>
      <c r="C214" s="1" t="s">
        <v>599</v>
      </c>
      <c r="D214" s="1" t="s">
        <v>157</v>
      </c>
      <c r="E214" s="1" t="s">
        <v>3</v>
      </c>
      <c r="F214" s="1" t="s">
        <v>600</v>
      </c>
      <c r="G214" s="1" t="s">
        <v>90</v>
      </c>
      <c r="H214" s="2" t="s">
        <v>192</v>
      </c>
    </row>
    <row r="215" spans="1:8">
      <c r="A215" s="1">
        <v>401</v>
      </c>
      <c r="B215" s="1" t="s">
        <v>601</v>
      </c>
      <c r="C215" s="1" t="s">
        <v>602</v>
      </c>
      <c r="D215" s="1" t="s">
        <v>152</v>
      </c>
      <c r="E215" s="1" t="s">
        <v>3</v>
      </c>
      <c r="F215" s="1" t="s">
        <v>248</v>
      </c>
      <c r="G215" s="1" t="s">
        <v>92</v>
      </c>
      <c r="H215" s="2">
        <v>2</v>
      </c>
    </row>
    <row r="216" spans="1:8">
      <c r="A216" s="1">
        <v>402</v>
      </c>
      <c r="B216" s="1" t="s">
        <v>601</v>
      </c>
      <c r="C216" s="1" t="s">
        <v>603</v>
      </c>
      <c r="D216" s="1" t="s">
        <v>152</v>
      </c>
      <c r="E216" s="1" t="s">
        <v>3</v>
      </c>
      <c r="F216" s="1" t="s">
        <v>225</v>
      </c>
      <c r="G216" s="1" t="s">
        <v>92</v>
      </c>
      <c r="H216" s="2">
        <v>3</v>
      </c>
    </row>
    <row r="217" spans="1:8">
      <c r="A217" s="1">
        <v>403</v>
      </c>
      <c r="B217" s="1" t="s">
        <v>604</v>
      </c>
      <c r="C217" s="1" t="s">
        <v>605</v>
      </c>
      <c r="D217" s="1" t="s">
        <v>152</v>
      </c>
      <c r="E217" s="1" t="s">
        <v>3</v>
      </c>
      <c r="F217" s="1" t="s">
        <v>606</v>
      </c>
      <c r="G217" s="1" t="s">
        <v>94</v>
      </c>
      <c r="H217" s="2">
        <v>2</v>
      </c>
    </row>
    <row r="218" spans="1:8">
      <c r="A218" s="1">
        <v>404</v>
      </c>
      <c r="B218" s="1" t="s">
        <v>604</v>
      </c>
      <c r="C218" s="1" t="s">
        <v>607</v>
      </c>
      <c r="D218" s="1" t="s">
        <v>157</v>
      </c>
      <c r="E218" s="1" t="s">
        <v>3</v>
      </c>
      <c r="F218" s="1" t="s">
        <v>481</v>
      </c>
      <c r="G218" s="1" t="s">
        <v>94</v>
      </c>
      <c r="H218" s="2">
        <v>1</v>
      </c>
    </row>
    <row r="219" spans="1:8">
      <c r="A219" s="1">
        <v>405</v>
      </c>
      <c r="B219" s="1" t="s">
        <v>604</v>
      </c>
      <c r="C219" s="1" t="s">
        <v>608</v>
      </c>
      <c r="D219" s="1" t="s">
        <v>152</v>
      </c>
      <c r="E219" s="1" t="s">
        <v>3</v>
      </c>
      <c r="F219" s="1" t="s">
        <v>497</v>
      </c>
      <c r="G219" s="1" t="s">
        <v>94</v>
      </c>
      <c r="H219" s="2">
        <v>2</v>
      </c>
    </row>
    <row r="220" spans="1:8">
      <c r="A220" s="1">
        <v>406</v>
      </c>
      <c r="B220" s="1" t="s">
        <v>604</v>
      </c>
      <c r="C220" s="1" t="s">
        <v>609</v>
      </c>
      <c r="D220" s="1" t="s">
        <v>157</v>
      </c>
      <c r="E220" s="1" t="s">
        <v>3</v>
      </c>
      <c r="F220" s="1" t="s">
        <v>610</v>
      </c>
      <c r="G220" s="1" t="s">
        <v>94</v>
      </c>
      <c r="H220" s="2">
        <v>3</v>
      </c>
    </row>
    <row r="221" spans="1:8">
      <c r="A221" s="1">
        <v>407</v>
      </c>
      <c r="B221" s="1" t="s">
        <v>604</v>
      </c>
      <c r="C221" s="1" t="s">
        <v>611</v>
      </c>
      <c r="D221" s="1" t="s">
        <v>152</v>
      </c>
      <c r="E221" s="1" t="s">
        <v>3</v>
      </c>
      <c r="F221" s="1" t="s">
        <v>612</v>
      </c>
      <c r="G221" s="1" t="s">
        <v>94</v>
      </c>
      <c r="H221" s="2">
        <v>3</v>
      </c>
    </row>
    <row r="222" spans="1:8">
      <c r="A222" s="1">
        <v>413</v>
      </c>
      <c r="B222" s="1" t="s">
        <v>613</v>
      </c>
      <c r="C222" s="1" t="s">
        <v>614</v>
      </c>
      <c r="D222" s="1" t="s">
        <v>152</v>
      </c>
      <c r="E222" s="1" t="s">
        <v>3</v>
      </c>
      <c r="F222" s="1" t="s">
        <v>615</v>
      </c>
      <c r="G222" s="1" t="s">
        <v>96</v>
      </c>
      <c r="H222" s="2">
        <v>2</v>
      </c>
    </row>
    <row r="223" spans="1:8">
      <c r="A223" s="1">
        <v>414</v>
      </c>
      <c r="B223" s="1" t="s">
        <v>613</v>
      </c>
      <c r="C223" s="1" t="s">
        <v>616</v>
      </c>
      <c r="D223" s="1" t="s">
        <v>152</v>
      </c>
      <c r="E223" s="1" t="s">
        <v>3</v>
      </c>
      <c r="F223" s="1" t="s">
        <v>617</v>
      </c>
      <c r="G223" s="1" t="s">
        <v>96</v>
      </c>
      <c r="H223" s="2">
        <v>1</v>
      </c>
    </row>
    <row r="224" spans="1:8">
      <c r="A224" s="1">
        <v>415</v>
      </c>
      <c r="B224" s="1" t="s">
        <v>613</v>
      </c>
      <c r="C224" s="1" t="s">
        <v>618</v>
      </c>
      <c r="D224" s="1" t="s">
        <v>152</v>
      </c>
      <c r="E224" s="1" t="s">
        <v>3</v>
      </c>
      <c r="F224" s="1" t="s">
        <v>619</v>
      </c>
      <c r="G224" s="1" t="s">
        <v>96</v>
      </c>
      <c r="H224" s="2">
        <v>3</v>
      </c>
    </row>
    <row r="225" spans="1:8">
      <c r="A225" s="1">
        <v>416</v>
      </c>
      <c r="B225" s="1" t="s">
        <v>613</v>
      </c>
      <c r="C225" s="1" t="s">
        <v>620</v>
      </c>
      <c r="D225" s="1" t="s">
        <v>157</v>
      </c>
      <c r="E225" s="1" t="s">
        <v>3</v>
      </c>
      <c r="F225" s="1" t="s">
        <v>621</v>
      </c>
      <c r="G225" s="1" t="s">
        <v>96</v>
      </c>
      <c r="H225" s="2">
        <v>3</v>
      </c>
    </row>
    <row r="226" spans="1:8">
      <c r="A226" s="1">
        <v>423</v>
      </c>
      <c r="B226" s="1" t="s">
        <v>622</v>
      </c>
      <c r="C226" s="1" t="s">
        <v>623</v>
      </c>
      <c r="D226" s="1" t="s">
        <v>157</v>
      </c>
      <c r="E226" s="1" t="s">
        <v>3</v>
      </c>
      <c r="F226" s="1" t="s">
        <v>624</v>
      </c>
      <c r="G226" s="1" t="s">
        <v>98</v>
      </c>
      <c r="H226" s="2">
        <v>1</v>
      </c>
    </row>
    <row r="227" spans="1:8">
      <c r="A227" s="1">
        <v>424</v>
      </c>
      <c r="B227" s="1" t="s">
        <v>622</v>
      </c>
      <c r="C227" s="1" t="s">
        <v>625</v>
      </c>
      <c r="D227" s="1" t="s">
        <v>152</v>
      </c>
      <c r="E227" s="1" t="s">
        <v>3</v>
      </c>
      <c r="F227" s="1" t="s">
        <v>626</v>
      </c>
      <c r="G227" s="1" t="s">
        <v>98</v>
      </c>
      <c r="H227" s="2">
        <v>2</v>
      </c>
    </row>
    <row r="228" spans="1:8">
      <c r="A228" s="1">
        <v>425</v>
      </c>
      <c r="B228" s="1" t="s">
        <v>622</v>
      </c>
      <c r="C228" s="1" t="s">
        <v>627</v>
      </c>
      <c r="D228" s="1" t="s">
        <v>152</v>
      </c>
      <c r="E228" s="1" t="s">
        <v>3</v>
      </c>
      <c r="F228" s="1" t="s">
        <v>628</v>
      </c>
      <c r="G228" s="1" t="s">
        <v>98</v>
      </c>
      <c r="H228" s="2">
        <v>2</v>
      </c>
    </row>
    <row r="229" spans="1:8">
      <c r="A229" s="1">
        <v>426</v>
      </c>
      <c r="B229" s="1" t="s">
        <v>622</v>
      </c>
      <c r="C229" s="1" t="s">
        <v>629</v>
      </c>
      <c r="D229" s="1" t="s">
        <v>157</v>
      </c>
      <c r="E229" s="1" t="s">
        <v>3</v>
      </c>
      <c r="F229" s="1" t="s">
        <v>630</v>
      </c>
      <c r="G229" s="1" t="s">
        <v>98</v>
      </c>
      <c r="H229" s="2">
        <v>3</v>
      </c>
    </row>
    <row r="230" spans="1:8">
      <c r="A230" s="1">
        <v>427</v>
      </c>
      <c r="B230" s="1" t="s">
        <v>622</v>
      </c>
      <c r="C230" s="1" t="s">
        <v>631</v>
      </c>
      <c r="D230" s="1" t="s">
        <v>157</v>
      </c>
      <c r="E230" s="1" t="s">
        <v>3</v>
      </c>
      <c r="F230" s="1" t="s">
        <v>632</v>
      </c>
      <c r="G230" s="1" t="s">
        <v>98</v>
      </c>
      <c r="H230" s="2">
        <v>3</v>
      </c>
    </row>
    <row r="231" spans="1:8">
      <c r="A231" s="1">
        <v>435</v>
      </c>
      <c r="B231" s="1" t="s">
        <v>633</v>
      </c>
      <c r="C231" s="1" t="s">
        <v>634</v>
      </c>
      <c r="D231" s="1" t="s">
        <v>152</v>
      </c>
      <c r="E231" s="1" t="s">
        <v>3</v>
      </c>
      <c r="F231" s="1" t="s">
        <v>635</v>
      </c>
      <c r="G231" s="1" t="s">
        <v>100</v>
      </c>
      <c r="H231" s="5" t="s">
        <v>192</v>
      </c>
    </row>
    <row r="232" spans="1:8">
      <c r="A232" s="1">
        <v>445</v>
      </c>
      <c r="B232" s="1" t="s">
        <v>633</v>
      </c>
      <c r="C232" s="1" t="s">
        <v>636</v>
      </c>
      <c r="D232" s="1" t="s">
        <v>152</v>
      </c>
      <c r="E232" s="1" t="s">
        <v>3</v>
      </c>
      <c r="F232" s="1" t="s">
        <v>637</v>
      </c>
      <c r="G232" s="1" t="s">
        <v>100</v>
      </c>
      <c r="H232" s="5">
        <v>2</v>
      </c>
    </row>
    <row r="233" spans="1:8">
      <c r="A233" s="1">
        <v>446</v>
      </c>
      <c r="B233" s="1" t="s">
        <v>633</v>
      </c>
      <c r="C233" s="1" t="s">
        <v>638</v>
      </c>
      <c r="D233" s="1" t="s">
        <v>157</v>
      </c>
      <c r="E233" s="1" t="s">
        <v>3</v>
      </c>
      <c r="F233" s="1" t="s">
        <v>639</v>
      </c>
      <c r="G233" s="1" t="s">
        <v>100</v>
      </c>
      <c r="H233" s="5">
        <v>1</v>
      </c>
    </row>
    <row r="234" spans="1:8">
      <c r="A234" s="1">
        <v>447</v>
      </c>
      <c r="B234" s="1" t="s">
        <v>633</v>
      </c>
      <c r="C234" s="1" t="s">
        <v>640</v>
      </c>
      <c r="D234" s="1" t="s">
        <v>152</v>
      </c>
      <c r="E234" s="1" t="s">
        <v>3</v>
      </c>
      <c r="F234" s="1" t="s">
        <v>641</v>
      </c>
      <c r="G234" s="1" t="s">
        <v>100</v>
      </c>
      <c r="H234" s="5">
        <v>1</v>
      </c>
    </row>
    <row r="235" spans="1:8">
      <c r="A235" s="1">
        <v>448</v>
      </c>
      <c r="B235" s="1" t="s">
        <v>633</v>
      </c>
      <c r="C235" s="1" t="s">
        <v>642</v>
      </c>
      <c r="D235" s="1" t="s">
        <v>157</v>
      </c>
      <c r="E235" s="1" t="s">
        <v>3</v>
      </c>
      <c r="F235" s="1" t="s">
        <v>643</v>
      </c>
      <c r="G235" s="1" t="s">
        <v>100</v>
      </c>
      <c r="H235" s="5">
        <v>2</v>
      </c>
    </row>
    <row r="236" spans="1:8">
      <c r="A236" s="1">
        <v>449</v>
      </c>
      <c r="B236" s="1" t="s">
        <v>633</v>
      </c>
      <c r="C236" s="1" t="s">
        <v>644</v>
      </c>
      <c r="D236" s="1" t="s">
        <v>157</v>
      </c>
      <c r="E236" s="1" t="s">
        <v>3</v>
      </c>
      <c r="F236" s="1" t="s">
        <v>645</v>
      </c>
      <c r="G236" s="1" t="s">
        <v>100</v>
      </c>
      <c r="H236" s="5">
        <v>1</v>
      </c>
    </row>
    <row r="237" spans="1:8">
      <c r="A237" s="1">
        <v>450</v>
      </c>
      <c r="B237" s="1" t="s">
        <v>646</v>
      </c>
      <c r="C237" s="1" t="s">
        <v>647</v>
      </c>
      <c r="D237" s="1" t="s">
        <v>157</v>
      </c>
      <c r="E237" s="1" t="s">
        <v>3</v>
      </c>
      <c r="F237" s="1" t="s">
        <v>648</v>
      </c>
      <c r="G237" s="1" t="s">
        <v>102</v>
      </c>
      <c r="H237" s="5">
        <v>2</v>
      </c>
    </row>
    <row r="238" spans="1:8">
      <c r="A238" s="1">
        <v>451</v>
      </c>
      <c r="B238" s="1" t="s">
        <v>646</v>
      </c>
      <c r="C238" s="1" t="s">
        <v>649</v>
      </c>
      <c r="D238" s="1" t="s">
        <v>152</v>
      </c>
      <c r="E238" s="1" t="s">
        <v>3</v>
      </c>
      <c r="F238" s="1" t="s">
        <v>650</v>
      </c>
      <c r="G238" s="1" t="s">
        <v>102</v>
      </c>
      <c r="H238" s="5">
        <v>1</v>
      </c>
    </row>
    <row r="239" spans="1:8">
      <c r="A239" s="1">
        <v>452</v>
      </c>
      <c r="B239" s="1" t="s">
        <v>646</v>
      </c>
      <c r="C239" s="1" t="s">
        <v>651</v>
      </c>
      <c r="D239" s="1" t="s">
        <v>152</v>
      </c>
      <c r="E239" s="1" t="s">
        <v>3</v>
      </c>
      <c r="F239" s="1" t="s">
        <v>652</v>
      </c>
      <c r="G239" s="1" t="s">
        <v>102</v>
      </c>
      <c r="H239" s="5" t="s">
        <v>192</v>
      </c>
    </row>
    <row r="240" spans="1:8">
      <c r="A240" s="1">
        <v>454</v>
      </c>
      <c r="B240" s="1" t="s">
        <v>646</v>
      </c>
      <c r="C240" s="1" t="s">
        <v>653</v>
      </c>
      <c r="D240" s="1" t="s">
        <v>152</v>
      </c>
      <c r="E240" s="1" t="s">
        <v>3</v>
      </c>
      <c r="F240" s="1" t="s">
        <v>654</v>
      </c>
      <c r="G240" s="1" t="s">
        <v>102</v>
      </c>
      <c r="H240" s="5">
        <v>2</v>
      </c>
    </row>
    <row r="241" spans="1:8">
      <c r="A241" s="1">
        <v>455</v>
      </c>
      <c r="B241" s="1" t="s">
        <v>646</v>
      </c>
      <c r="C241" s="1" t="s">
        <v>655</v>
      </c>
      <c r="D241" s="1" t="s">
        <v>152</v>
      </c>
      <c r="E241" s="1" t="s">
        <v>3</v>
      </c>
      <c r="F241" s="1" t="s">
        <v>505</v>
      </c>
      <c r="G241" s="1" t="s">
        <v>102</v>
      </c>
      <c r="H241" s="5">
        <v>2</v>
      </c>
    </row>
    <row r="242" spans="1:8">
      <c r="A242" s="1">
        <v>456</v>
      </c>
      <c r="B242" s="1" t="s">
        <v>646</v>
      </c>
      <c r="C242" s="1" t="s">
        <v>656</v>
      </c>
      <c r="D242" s="1" t="s">
        <v>152</v>
      </c>
      <c r="E242" s="1" t="s">
        <v>3</v>
      </c>
      <c r="F242" s="1" t="s">
        <v>657</v>
      </c>
      <c r="G242" s="1" t="s">
        <v>102</v>
      </c>
      <c r="H242" s="5">
        <v>1</v>
      </c>
    </row>
    <row r="243" spans="1:8">
      <c r="A243" s="1">
        <v>458</v>
      </c>
      <c r="B243" s="1" t="s">
        <v>646</v>
      </c>
      <c r="C243" s="1" t="s">
        <v>658</v>
      </c>
      <c r="D243" s="1" t="s">
        <v>157</v>
      </c>
      <c r="E243" s="1" t="s">
        <v>3</v>
      </c>
      <c r="F243" s="1" t="s">
        <v>659</v>
      </c>
      <c r="G243" s="1" t="s">
        <v>102</v>
      </c>
      <c r="H243" s="5">
        <v>1</v>
      </c>
    </row>
    <row r="244" spans="1:8">
      <c r="A244" s="1">
        <v>463</v>
      </c>
      <c r="B244" s="1" t="s">
        <v>660</v>
      </c>
      <c r="C244" s="1" t="s">
        <v>661</v>
      </c>
      <c r="D244" s="1" t="s">
        <v>152</v>
      </c>
      <c r="E244" s="1" t="s">
        <v>3</v>
      </c>
      <c r="F244" s="1" t="s">
        <v>662</v>
      </c>
      <c r="G244" s="1" t="s">
        <v>104</v>
      </c>
      <c r="H244" s="5">
        <v>1</v>
      </c>
    </row>
    <row r="245" spans="1:8">
      <c r="A245" s="1">
        <v>464</v>
      </c>
      <c r="B245" s="1" t="s">
        <v>660</v>
      </c>
      <c r="C245" s="1" t="s">
        <v>663</v>
      </c>
      <c r="D245" s="1" t="s">
        <v>152</v>
      </c>
      <c r="E245" s="1" t="s">
        <v>3</v>
      </c>
      <c r="F245" s="1" t="s">
        <v>315</v>
      </c>
      <c r="G245" s="1" t="s">
        <v>104</v>
      </c>
      <c r="H245" s="5">
        <v>2</v>
      </c>
    </row>
    <row r="246" spans="1:8">
      <c r="A246" s="1">
        <v>465</v>
      </c>
      <c r="B246" s="1" t="s">
        <v>660</v>
      </c>
      <c r="C246" s="1" t="s">
        <v>664</v>
      </c>
      <c r="D246" s="1" t="s">
        <v>152</v>
      </c>
      <c r="E246" s="1" t="s">
        <v>3</v>
      </c>
      <c r="F246" s="1" t="s">
        <v>665</v>
      </c>
      <c r="G246" s="1" t="s">
        <v>104</v>
      </c>
      <c r="H246" s="5">
        <v>1</v>
      </c>
    </row>
    <row r="247" spans="1:8">
      <c r="A247" s="1">
        <v>466</v>
      </c>
      <c r="B247" s="1" t="s">
        <v>666</v>
      </c>
      <c r="C247" s="1" t="s">
        <v>667</v>
      </c>
      <c r="D247" s="1" t="s">
        <v>152</v>
      </c>
      <c r="E247" s="1" t="s">
        <v>3</v>
      </c>
      <c r="F247" s="1" t="s">
        <v>668</v>
      </c>
      <c r="G247" s="1" t="s">
        <v>106</v>
      </c>
      <c r="H247" s="5">
        <v>1</v>
      </c>
    </row>
    <row r="248" spans="1:8">
      <c r="A248" s="1">
        <v>467</v>
      </c>
      <c r="B248" s="1" t="s">
        <v>666</v>
      </c>
      <c r="C248" s="1" t="s">
        <v>669</v>
      </c>
      <c r="D248" s="1" t="s">
        <v>152</v>
      </c>
      <c r="E248" s="1" t="s">
        <v>3</v>
      </c>
      <c r="F248" s="1" t="s">
        <v>307</v>
      </c>
      <c r="G248" s="1" t="s">
        <v>106</v>
      </c>
      <c r="H248" s="5">
        <v>2</v>
      </c>
    </row>
    <row r="249" spans="1:8">
      <c r="A249" s="1">
        <v>468</v>
      </c>
      <c r="B249" s="1" t="s">
        <v>666</v>
      </c>
      <c r="C249" s="1" t="s">
        <v>670</v>
      </c>
      <c r="D249" s="1" t="s">
        <v>152</v>
      </c>
      <c r="E249" s="1" t="s">
        <v>3</v>
      </c>
      <c r="F249" s="1" t="s">
        <v>671</v>
      </c>
      <c r="G249" s="1" t="s">
        <v>106</v>
      </c>
      <c r="H249" s="5">
        <v>3</v>
      </c>
    </row>
    <row r="250" spans="1:8">
      <c r="A250" s="1">
        <v>469</v>
      </c>
      <c r="B250" s="1" t="s">
        <v>666</v>
      </c>
      <c r="C250" s="1" t="s">
        <v>672</v>
      </c>
      <c r="D250" s="1" t="s">
        <v>152</v>
      </c>
      <c r="E250" s="1" t="s">
        <v>3</v>
      </c>
      <c r="F250" s="1" t="s">
        <v>673</v>
      </c>
      <c r="G250" s="1" t="s">
        <v>106</v>
      </c>
      <c r="H250" s="5">
        <v>2</v>
      </c>
    </row>
    <row r="251" spans="1:8">
      <c r="A251" s="1">
        <v>470</v>
      </c>
      <c r="B251" s="1" t="s">
        <v>666</v>
      </c>
      <c r="C251" s="1" t="s">
        <v>674</v>
      </c>
      <c r="D251" s="1" t="s">
        <v>157</v>
      </c>
      <c r="E251" s="1" t="s">
        <v>3</v>
      </c>
      <c r="F251" s="1" t="s">
        <v>225</v>
      </c>
      <c r="G251" s="1" t="s">
        <v>106</v>
      </c>
      <c r="H251" s="5">
        <v>3</v>
      </c>
    </row>
    <row r="252" spans="1:8">
      <c r="A252" s="1">
        <v>494</v>
      </c>
      <c r="B252" s="1" t="s">
        <v>675</v>
      </c>
      <c r="C252" s="1" t="s">
        <v>676</v>
      </c>
      <c r="D252" s="1" t="s">
        <v>157</v>
      </c>
      <c r="E252" s="1" t="s">
        <v>3</v>
      </c>
      <c r="F252" s="1" t="s">
        <v>677</v>
      </c>
      <c r="G252" s="1" t="s">
        <v>108</v>
      </c>
      <c r="H252" s="5">
        <v>1</v>
      </c>
    </row>
    <row r="253" spans="1:8">
      <c r="A253" s="1">
        <v>501</v>
      </c>
      <c r="B253" s="1" t="s">
        <v>678</v>
      </c>
      <c r="C253" s="1" t="s">
        <v>679</v>
      </c>
      <c r="D253" s="1" t="s">
        <v>157</v>
      </c>
      <c r="E253" s="1" t="s">
        <v>3</v>
      </c>
      <c r="F253" s="1" t="s">
        <v>680</v>
      </c>
      <c r="G253" s="1" t="s">
        <v>110</v>
      </c>
      <c r="H253" s="5">
        <v>1</v>
      </c>
    </row>
    <row r="254" spans="1:8">
      <c r="A254" s="1">
        <v>502</v>
      </c>
      <c r="B254" s="1" t="s">
        <v>678</v>
      </c>
      <c r="C254" s="1" t="s">
        <v>681</v>
      </c>
      <c r="D254" s="1" t="s">
        <v>152</v>
      </c>
      <c r="E254" s="1" t="s">
        <v>3</v>
      </c>
      <c r="F254" s="1" t="s">
        <v>682</v>
      </c>
      <c r="G254" s="1" t="s">
        <v>110</v>
      </c>
      <c r="H254" s="5">
        <v>2</v>
      </c>
    </row>
    <row r="255" spans="1:8">
      <c r="A255" s="1">
        <v>503</v>
      </c>
      <c r="B255" s="1" t="s">
        <v>678</v>
      </c>
      <c r="C255" s="1" t="s">
        <v>683</v>
      </c>
      <c r="D255" s="1" t="s">
        <v>157</v>
      </c>
      <c r="E255" s="1" t="s">
        <v>3</v>
      </c>
      <c r="F255" s="1" t="s">
        <v>684</v>
      </c>
      <c r="G255" s="1" t="s">
        <v>110</v>
      </c>
      <c r="H255" s="5" t="s">
        <v>192</v>
      </c>
    </row>
    <row r="256" spans="1:8">
      <c r="A256" s="1">
        <v>504</v>
      </c>
      <c r="B256" s="1" t="s">
        <v>678</v>
      </c>
      <c r="C256" s="1" t="s">
        <v>685</v>
      </c>
      <c r="D256" s="1" t="s">
        <v>157</v>
      </c>
      <c r="E256" s="1" t="s">
        <v>3</v>
      </c>
      <c r="F256" s="1" t="s">
        <v>686</v>
      </c>
      <c r="G256" s="1" t="s">
        <v>110</v>
      </c>
      <c r="H256" s="5">
        <v>2</v>
      </c>
    </row>
    <row r="257" spans="1:8">
      <c r="A257" s="1">
        <v>505</v>
      </c>
      <c r="B257" s="1" t="s">
        <v>678</v>
      </c>
      <c r="C257" s="1" t="s">
        <v>687</v>
      </c>
      <c r="D257" s="1" t="s">
        <v>152</v>
      </c>
      <c r="E257" s="1" t="s">
        <v>3</v>
      </c>
      <c r="F257" s="1" t="s">
        <v>497</v>
      </c>
      <c r="G257" s="1" t="s">
        <v>110</v>
      </c>
      <c r="H257" s="5">
        <v>2</v>
      </c>
    </row>
    <row r="258" spans="1:8">
      <c r="A258" s="1">
        <v>506</v>
      </c>
      <c r="B258" s="1" t="s">
        <v>678</v>
      </c>
      <c r="C258" s="1" t="s">
        <v>688</v>
      </c>
      <c r="D258" s="1" t="s">
        <v>152</v>
      </c>
      <c r="E258" s="1" t="s">
        <v>3</v>
      </c>
      <c r="F258" s="1" t="s">
        <v>689</v>
      </c>
      <c r="G258" s="1" t="s">
        <v>110</v>
      </c>
      <c r="H258" s="5">
        <v>1</v>
      </c>
    </row>
    <row r="259" spans="1:8">
      <c r="A259" s="1">
        <v>507</v>
      </c>
      <c r="B259" s="1" t="s">
        <v>678</v>
      </c>
      <c r="C259" s="1" t="s">
        <v>690</v>
      </c>
      <c r="D259" s="1" t="s">
        <v>157</v>
      </c>
      <c r="E259" s="1" t="s">
        <v>3</v>
      </c>
      <c r="F259" s="1" t="s">
        <v>691</v>
      </c>
      <c r="G259" s="1" t="s">
        <v>110</v>
      </c>
      <c r="H259" s="5" t="s">
        <v>192</v>
      </c>
    </row>
    <row r="260" spans="1:8">
      <c r="A260" s="1">
        <v>508</v>
      </c>
      <c r="B260" s="1" t="s">
        <v>692</v>
      </c>
      <c r="C260" s="1" t="s">
        <v>693</v>
      </c>
      <c r="D260" s="1" t="s">
        <v>157</v>
      </c>
      <c r="E260" s="1" t="s">
        <v>3</v>
      </c>
      <c r="F260" s="1" t="s">
        <v>483</v>
      </c>
      <c r="G260" s="1" t="s">
        <v>112</v>
      </c>
      <c r="H260" s="5">
        <v>1</v>
      </c>
    </row>
    <row r="261" spans="1:8">
      <c r="A261" s="1">
        <v>514</v>
      </c>
      <c r="B261" s="1" t="s">
        <v>692</v>
      </c>
      <c r="C261" s="1" t="s">
        <v>694</v>
      </c>
      <c r="D261" s="1" t="s">
        <v>157</v>
      </c>
      <c r="E261" s="1" t="s">
        <v>3</v>
      </c>
      <c r="F261" s="1" t="s">
        <v>695</v>
      </c>
      <c r="G261" s="1" t="s">
        <v>112</v>
      </c>
      <c r="H261" s="5">
        <v>1</v>
      </c>
    </row>
    <row r="262" spans="1:8">
      <c r="A262" s="1">
        <v>515</v>
      </c>
      <c r="B262" s="1" t="s">
        <v>692</v>
      </c>
      <c r="C262" s="1" t="s">
        <v>696</v>
      </c>
      <c r="D262" s="1" t="s">
        <v>157</v>
      </c>
      <c r="E262" s="1" t="s">
        <v>3</v>
      </c>
      <c r="F262" s="1" t="s">
        <v>697</v>
      </c>
      <c r="G262" s="1" t="s">
        <v>112</v>
      </c>
      <c r="H262" s="5">
        <v>1</v>
      </c>
    </row>
    <row r="263" spans="1:8">
      <c r="A263" s="1">
        <v>516</v>
      </c>
      <c r="B263" s="1" t="s">
        <v>692</v>
      </c>
      <c r="C263" s="1" t="s">
        <v>698</v>
      </c>
      <c r="D263" s="1" t="s">
        <v>157</v>
      </c>
      <c r="E263" s="1" t="s">
        <v>3</v>
      </c>
      <c r="F263" s="1" t="s">
        <v>699</v>
      </c>
      <c r="G263" s="1" t="s">
        <v>112</v>
      </c>
      <c r="H263" s="5" t="s">
        <v>192</v>
      </c>
    </row>
    <row r="264" spans="1:8">
      <c r="A264" s="1">
        <v>517</v>
      </c>
      <c r="B264" s="1" t="s">
        <v>692</v>
      </c>
      <c r="C264" s="1" t="s">
        <v>700</v>
      </c>
      <c r="D264" s="1" t="s">
        <v>157</v>
      </c>
      <c r="E264" s="1" t="s">
        <v>3</v>
      </c>
      <c r="F264" s="1" t="s">
        <v>701</v>
      </c>
      <c r="G264" s="1" t="s">
        <v>112</v>
      </c>
      <c r="H264" s="5" t="s">
        <v>192</v>
      </c>
    </row>
    <row r="265" spans="1:8">
      <c r="A265" s="1">
        <v>518</v>
      </c>
      <c r="B265" s="1" t="s">
        <v>692</v>
      </c>
      <c r="C265" s="1" t="s">
        <v>702</v>
      </c>
      <c r="D265" s="1" t="s">
        <v>157</v>
      </c>
      <c r="E265" s="1" t="s">
        <v>3</v>
      </c>
      <c r="F265" s="1" t="s">
        <v>703</v>
      </c>
      <c r="G265" s="1" t="s">
        <v>112</v>
      </c>
      <c r="H265" s="5" t="s">
        <v>192</v>
      </c>
    </row>
    <row r="266" spans="1:8">
      <c r="A266" s="1">
        <v>519</v>
      </c>
      <c r="B266" s="1" t="s">
        <v>692</v>
      </c>
      <c r="C266" s="1" t="s">
        <v>694</v>
      </c>
      <c r="D266" s="1" t="s">
        <v>157</v>
      </c>
      <c r="E266" s="1" t="s">
        <v>3</v>
      </c>
      <c r="F266" s="1" t="s">
        <v>695</v>
      </c>
      <c r="G266" s="1" t="s">
        <v>112</v>
      </c>
      <c r="H266" s="5" t="s">
        <v>192</v>
      </c>
    </row>
    <row r="267" spans="1:8">
      <c r="A267" s="1">
        <v>520</v>
      </c>
      <c r="B267" s="1" t="s">
        <v>692</v>
      </c>
      <c r="C267" s="1" t="s">
        <v>704</v>
      </c>
      <c r="D267" s="1" t="s">
        <v>157</v>
      </c>
      <c r="E267" s="1" t="s">
        <v>3</v>
      </c>
      <c r="F267" s="1" t="s">
        <v>705</v>
      </c>
      <c r="G267" s="1" t="s">
        <v>112</v>
      </c>
      <c r="H267" s="5" t="s">
        <v>192</v>
      </c>
    </row>
    <row r="268" spans="1:8">
      <c r="A268" s="1">
        <v>521</v>
      </c>
      <c r="B268" s="1" t="s">
        <v>692</v>
      </c>
      <c r="C268" s="1" t="s">
        <v>706</v>
      </c>
      <c r="D268" s="1" t="s">
        <v>152</v>
      </c>
      <c r="E268" s="1" t="s">
        <v>3</v>
      </c>
      <c r="F268" s="1" t="s">
        <v>707</v>
      </c>
      <c r="G268" s="1" t="s">
        <v>112</v>
      </c>
      <c r="H268" s="5">
        <v>1</v>
      </c>
    </row>
    <row r="269" spans="1:8">
      <c r="A269" s="1">
        <v>529</v>
      </c>
      <c r="B269" s="1" t="s">
        <v>708</v>
      </c>
      <c r="C269" s="1" t="s">
        <v>709</v>
      </c>
      <c r="D269" s="1" t="s">
        <v>152</v>
      </c>
      <c r="E269" s="1" t="s">
        <v>3</v>
      </c>
      <c r="F269" s="1" t="s">
        <v>710</v>
      </c>
      <c r="G269" s="1" t="s">
        <v>114</v>
      </c>
      <c r="H269" s="5">
        <v>2</v>
      </c>
    </row>
    <row r="270" spans="1:8">
      <c r="A270" s="1">
        <v>530</v>
      </c>
      <c r="B270" s="1" t="s">
        <v>708</v>
      </c>
      <c r="C270" s="1" t="s">
        <v>711</v>
      </c>
      <c r="D270" s="1" t="s">
        <v>152</v>
      </c>
      <c r="E270" s="1" t="s">
        <v>3</v>
      </c>
      <c r="F270" s="1" t="s">
        <v>712</v>
      </c>
      <c r="G270" s="1" t="s">
        <v>114</v>
      </c>
      <c r="H270" s="5" t="s">
        <v>192</v>
      </c>
    </row>
    <row r="271" spans="1:8">
      <c r="A271" s="1">
        <v>531</v>
      </c>
      <c r="B271" s="1" t="s">
        <v>708</v>
      </c>
      <c r="C271" s="1" t="s">
        <v>711</v>
      </c>
      <c r="D271" s="1" t="s">
        <v>152</v>
      </c>
      <c r="E271" s="1" t="s">
        <v>3</v>
      </c>
      <c r="F271" s="1" t="s">
        <v>713</v>
      </c>
      <c r="G271" s="1" t="s">
        <v>114</v>
      </c>
      <c r="H271" s="5">
        <v>1</v>
      </c>
    </row>
    <row r="272" spans="1:8">
      <c r="A272" s="1">
        <v>532</v>
      </c>
      <c r="B272" s="1" t="s">
        <v>708</v>
      </c>
      <c r="C272" s="1" t="s">
        <v>714</v>
      </c>
      <c r="D272" s="1" t="s">
        <v>152</v>
      </c>
      <c r="E272" s="1" t="s">
        <v>3</v>
      </c>
      <c r="F272" s="1" t="s">
        <v>549</v>
      </c>
      <c r="G272" s="1" t="s">
        <v>114</v>
      </c>
      <c r="H272" s="5">
        <v>2</v>
      </c>
    </row>
    <row r="273" spans="1:8">
      <c r="A273" s="1">
        <v>533</v>
      </c>
      <c r="B273" s="1" t="s">
        <v>708</v>
      </c>
      <c r="C273" s="1" t="s">
        <v>715</v>
      </c>
      <c r="D273" s="1" t="s">
        <v>157</v>
      </c>
      <c r="E273" s="1" t="s">
        <v>3</v>
      </c>
      <c r="F273" s="1" t="s">
        <v>716</v>
      </c>
      <c r="G273" s="1" t="s">
        <v>114</v>
      </c>
      <c r="H273" s="5" t="s">
        <v>192</v>
      </c>
    </row>
    <row r="274" spans="1:8">
      <c r="A274" s="1">
        <v>534</v>
      </c>
      <c r="B274" s="1" t="s">
        <v>708</v>
      </c>
      <c r="C274" s="1" t="s">
        <v>717</v>
      </c>
      <c r="D274" s="1" t="s">
        <v>157</v>
      </c>
      <c r="E274" s="1" t="s">
        <v>3</v>
      </c>
      <c r="F274" s="1" t="s">
        <v>718</v>
      </c>
      <c r="G274" s="1" t="s">
        <v>114</v>
      </c>
      <c r="H274" s="5" t="s">
        <v>192</v>
      </c>
    </row>
    <row r="275" spans="1:8">
      <c r="A275" s="1">
        <v>535</v>
      </c>
      <c r="B275" s="1" t="s">
        <v>708</v>
      </c>
      <c r="C275" s="1" t="s">
        <v>719</v>
      </c>
      <c r="D275" s="1" t="s">
        <v>152</v>
      </c>
      <c r="E275" s="1" t="s">
        <v>3</v>
      </c>
      <c r="F275" s="1" t="s">
        <v>720</v>
      </c>
      <c r="G275" s="1" t="s">
        <v>114</v>
      </c>
      <c r="H275" s="5">
        <v>1</v>
      </c>
    </row>
    <row r="276" spans="1:8">
      <c r="A276" s="1">
        <v>536</v>
      </c>
      <c r="B276" s="1" t="s">
        <v>708</v>
      </c>
      <c r="C276" s="1" t="s">
        <v>721</v>
      </c>
      <c r="D276" s="1" t="s">
        <v>157</v>
      </c>
      <c r="E276" s="1" t="s">
        <v>3</v>
      </c>
      <c r="F276" s="1" t="s">
        <v>722</v>
      </c>
      <c r="G276" s="1" t="s">
        <v>114</v>
      </c>
      <c r="H276" s="5" t="s">
        <v>192</v>
      </c>
    </row>
    <row r="277" spans="1:8">
      <c r="A277" s="1">
        <v>537</v>
      </c>
      <c r="B277" s="1" t="s">
        <v>708</v>
      </c>
      <c r="C277" s="1" t="s">
        <v>723</v>
      </c>
      <c r="D277" s="1" t="s">
        <v>157</v>
      </c>
      <c r="E277" s="1" t="s">
        <v>3</v>
      </c>
      <c r="F277" s="1" t="s">
        <v>724</v>
      </c>
      <c r="G277" s="1" t="s">
        <v>114</v>
      </c>
      <c r="H277" s="5">
        <v>2</v>
      </c>
    </row>
    <row r="278" spans="1:8">
      <c r="A278" s="1">
        <v>538</v>
      </c>
      <c r="B278" s="1" t="s">
        <v>708</v>
      </c>
      <c r="C278" s="1" t="s">
        <v>725</v>
      </c>
      <c r="D278" s="1" t="s">
        <v>152</v>
      </c>
      <c r="E278" s="1" t="s">
        <v>3</v>
      </c>
      <c r="F278" s="1" t="s">
        <v>726</v>
      </c>
      <c r="G278" s="1" t="s">
        <v>114</v>
      </c>
      <c r="H278" s="5" t="s">
        <v>192</v>
      </c>
    </row>
    <row r="279" spans="1:8">
      <c r="A279" s="1">
        <v>539</v>
      </c>
      <c r="B279" s="1" t="s">
        <v>708</v>
      </c>
      <c r="C279" s="1" t="s">
        <v>727</v>
      </c>
      <c r="D279" s="1" t="s">
        <v>152</v>
      </c>
      <c r="E279" s="1" t="s">
        <v>3</v>
      </c>
      <c r="F279" s="1" t="s">
        <v>728</v>
      </c>
      <c r="G279" s="1" t="s">
        <v>114</v>
      </c>
      <c r="H279" s="5">
        <v>1</v>
      </c>
    </row>
    <row r="280" spans="1:8">
      <c r="A280" s="1">
        <v>540</v>
      </c>
      <c r="B280" s="1" t="s">
        <v>708</v>
      </c>
      <c r="C280" s="1" t="s">
        <v>729</v>
      </c>
      <c r="D280" s="1" t="s">
        <v>157</v>
      </c>
      <c r="E280" s="1" t="s">
        <v>3</v>
      </c>
      <c r="F280" s="1" t="s">
        <v>225</v>
      </c>
      <c r="G280" s="1" t="s">
        <v>114</v>
      </c>
      <c r="H280" s="5">
        <v>2</v>
      </c>
    </row>
    <row r="281" spans="1:8">
      <c r="A281" s="1">
        <v>541</v>
      </c>
      <c r="B281" s="1" t="s">
        <v>730</v>
      </c>
      <c r="C281" s="1" t="s">
        <v>731</v>
      </c>
      <c r="D281" s="1" t="s">
        <v>152</v>
      </c>
      <c r="E281" s="1" t="s">
        <v>3</v>
      </c>
      <c r="F281" s="1" t="s">
        <v>732</v>
      </c>
      <c r="G281" s="1" t="s">
        <v>116</v>
      </c>
      <c r="H281" s="5" t="s">
        <v>192</v>
      </c>
    </row>
    <row r="282" spans="1:8">
      <c r="A282" s="1">
        <v>542</v>
      </c>
      <c r="B282" s="1" t="s">
        <v>730</v>
      </c>
      <c r="C282" s="1" t="s">
        <v>733</v>
      </c>
      <c r="D282" s="1" t="s">
        <v>152</v>
      </c>
      <c r="E282" s="1" t="s">
        <v>3</v>
      </c>
      <c r="F282" s="1" t="s">
        <v>734</v>
      </c>
      <c r="G282" s="1" t="s">
        <v>116</v>
      </c>
      <c r="H282" s="5" t="s">
        <v>192</v>
      </c>
    </row>
    <row r="283" spans="1:8">
      <c r="A283" s="1">
        <v>543</v>
      </c>
      <c r="B283" s="1" t="s">
        <v>730</v>
      </c>
      <c r="C283" s="1" t="s">
        <v>735</v>
      </c>
      <c r="D283" s="1" t="s">
        <v>157</v>
      </c>
      <c r="E283" s="1" t="s">
        <v>3</v>
      </c>
      <c r="F283" s="1" t="s">
        <v>736</v>
      </c>
      <c r="G283" s="1" t="s">
        <v>116</v>
      </c>
      <c r="H283" s="5">
        <v>2</v>
      </c>
    </row>
    <row r="284" spans="1:8">
      <c r="A284" s="1">
        <v>544</v>
      </c>
      <c r="B284" s="1" t="s">
        <v>730</v>
      </c>
      <c r="C284" s="1" t="s">
        <v>737</v>
      </c>
      <c r="D284" s="1" t="s">
        <v>152</v>
      </c>
      <c r="E284" s="1" t="s">
        <v>3</v>
      </c>
      <c r="F284" s="1" t="s">
        <v>738</v>
      </c>
      <c r="G284" s="1" t="s">
        <v>116</v>
      </c>
      <c r="H284" s="5">
        <v>1</v>
      </c>
    </row>
    <row r="285" spans="1:8">
      <c r="A285" s="1">
        <v>545</v>
      </c>
      <c r="B285" s="1" t="s">
        <v>730</v>
      </c>
      <c r="C285" s="1" t="s">
        <v>739</v>
      </c>
      <c r="D285" s="1" t="s">
        <v>152</v>
      </c>
      <c r="E285" s="1" t="s">
        <v>3</v>
      </c>
      <c r="F285" s="1" t="s">
        <v>740</v>
      </c>
      <c r="G285" s="1" t="s">
        <v>116</v>
      </c>
      <c r="H285" s="5">
        <v>2</v>
      </c>
    </row>
    <row r="286" spans="1:8">
      <c r="A286" s="1">
        <v>546</v>
      </c>
      <c r="B286" s="1" t="s">
        <v>730</v>
      </c>
      <c r="C286" s="1" t="s">
        <v>741</v>
      </c>
      <c r="D286" s="1" t="s">
        <v>152</v>
      </c>
      <c r="E286" s="1" t="s">
        <v>3</v>
      </c>
      <c r="F286" s="1" t="s">
        <v>742</v>
      </c>
      <c r="G286" s="1" t="s">
        <v>116</v>
      </c>
      <c r="H286" s="5" t="s">
        <v>192</v>
      </c>
    </row>
    <row r="287" spans="1:8">
      <c r="A287" s="1">
        <v>547</v>
      </c>
      <c r="B287" s="1" t="s">
        <v>730</v>
      </c>
      <c r="C287" s="1" t="s">
        <v>743</v>
      </c>
      <c r="D287" s="1" t="s">
        <v>157</v>
      </c>
      <c r="E287" s="1" t="s">
        <v>3</v>
      </c>
      <c r="F287" s="1" t="s">
        <v>744</v>
      </c>
      <c r="G287" s="1" t="s">
        <v>116</v>
      </c>
      <c r="H287" s="5">
        <v>2</v>
      </c>
    </row>
    <row r="288" spans="1:8">
      <c r="A288" s="1">
        <v>548</v>
      </c>
      <c r="B288" s="1" t="s">
        <v>730</v>
      </c>
      <c r="C288" s="1" t="s">
        <v>745</v>
      </c>
      <c r="D288" s="1" t="s">
        <v>152</v>
      </c>
      <c r="E288" s="1" t="s">
        <v>3</v>
      </c>
      <c r="F288" s="1" t="s">
        <v>746</v>
      </c>
      <c r="G288" s="1" t="s">
        <v>116</v>
      </c>
      <c r="H288" s="5">
        <v>2</v>
      </c>
    </row>
    <row r="289" spans="1:8">
      <c r="A289" s="1">
        <v>555</v>
      </c>
      <c r="B289" s="1" t="s">
        <v>747</v>
      </c>
      <c r="C289" s="1" t="s">
        <v>748</v>
      </c>
      <c r="D289" s="1" t="s">
        <v>152</v>
      </c>
      <c r="E289" s="1" t="s">
        <v>3</v>
      </c>
      <c r="F289" s="1" t="s">
        <v>246</v>
      </c>
      <c r="G289" s="1" t="s">
        <v>118</v>
      </c>
      <c r="H289" s="5" t="s">
        <v>192</v>
      </c>
    </row>
    <row r="290" spans="1:8">
      <c r="A290" s="1">
        <v>556</v>
      </c>
      <c r="B290" s="1" t="s">
        <v>747</v>
      </c>
      <c r="C290" s="1" t="s">
        <v>749</v>
      </c>
      <c r="D290" s="1" t="s">
        <v>157</v>
      </c>
      <c r="E290" s="1" t="s">
        <v>3</v>
      </c>
      <c r="F290" s="1" t="s">
        <v>750</v>
      </c>
      <c r="G290" s="1" t="s">
        <v>118</v>
      </c>
      <c r="H290" s="5">
        <v>2</v>
      </c>
    </row>
    <row r="291" spans="1:8">
      <c r="A291" s="1">
        <v>557</v>
      </c>
      <c r="B291" s="1" t="s">
        <v>747</v>
      </c>
      <c r="C291" s="1" t="s">
        <v>751</v>
      </c>
      <c r="D291" s="1" t="s">
        <v>152</v>
      </c>
      <c r="E291" s="1" t="s">
        <v>3</v>
      </c>
      <c r="F291" s="1" t="s">
        <v>752</v>
      </c>
      <c r="G291" s="1" t="s">
        <v>118</v>
      </c>
      <c r="H291" s="5" t="s">
        <v>192</v>
      </c>
    </row>
    <row r="292" spans="1:8">
      <c r="A292" s="1">
        <v>558</v>
      </c>
      <c r="B292" s="1" t="s">
        <v>747</v>
      </c>
      <c r="C292" s="1" t="s">
        <v>753</v>
      </c>
      <c r="D292" s="1" t="s">
        <v>157</v>
      </c>
      <c r="E292" s="1" t="s">
        <v>3</v>
      </c>
      <c r="F292" s="1" t="s">
        <v>754</v>
      </c>
      <c r="G292" s="1" t="s">
        <v>118</v>
      </c>
      <c r="H292" s="5">
        <v>1</v>
      </c>
    </row>
    <row r="293" spans="1:8">
      <c r="A293" s="1">
        <v>559</v>
      </c>
      <c r="B293" s="1" t="s">
        <v>747</v>
      </c>
      <c r="C293" s="1" t="s">
        <v>755</v>
      </c>
      <c r="D293" s="1" t="s">
        <v>157</v>
      </c>
      <c r="E293" s="1" t="s">
        <v>3</v>
      </c>
      <c r="F293" s="1" t="s">
        <v>756</v>
      </c>
      <c r="G293" s="1" t="s">
        <v>118</v>
      </c>
      <c r="H293" s="5">
        <v>3</v>
      </c>
    </row>
    <row r="294" spans="1:8">
      <c r="A294" s="1">
        <v>560</v>
      </c>
      <c r="B294" s="1" t="s">
        <v>747</v>
      </c>
      <c r="C294" s="1" t="s">
        <v>757</v>
      </c>
      <c r="D294" s="1" t="s">
        <v>152</v>
      </c>
      <c r="E294" s="1" t="s">
        <v>3</v>
      </c>
      <c r="F294" s="1" t="s">
        <v>758</v>
      </c>
      <c r="G294" s="1" t="s">
        <v>118</v>
      </c>
      <c r="H294" s="5">
        <v>2</v>
      </c>
    </row>
    <row r="295" spans="1:8">
      <c r="A295" s="1">
        <v>561</v>
      </c>
      <c r="B295" s="1" t="s">
        <v>747</v>
      </c>
      <c r="C295" s="1" t="s">
        <v>759</v>
      </c>
      <c r="D295" s="1" t="s">
        <v>152</v>
      </c>
      <c r="E295" s="1" t="s">
        <v>3</v>
      </c>
      <c r="F295" s="1" t="s">
        <v>760</v>
      </c>
      <c r="G295" s="1" t="s">
        <v>118</v>
      </c>
      <c r="H295" s="5">
        <v>3</v>
      </c>
    </row>
    <row r="296" spans="1:8">
      <c r="A296" s="1">
        <v>566</v>
      </c>
      <c r="B296" s="1" t="s">
        <v>761</v>
      </c>
      <c r="C296" s="1" t="s">
        <v>762</v>
      </c>
      <c r="D296" s="1" t="s">
        <v>157</v>
      </c>
      <c r="E296" s="1" t="s">
        <v>3</v>
      </c>
      <c r="F296" s="1" t="s">
        <v>763</v>
      </c>
      <c r="G296" s="1" t="s">
        <v>120</v>
      </c>
      <c r="H296" s="5">
        <v>1</v>
      </c>
    </row>
    <row r="297" spans="1:8">
      <c r="A297" s="1">
        <v>567</v>
      </c>
      <c r="B297" s="1" t="s">
        <v>761</v>
      </c>
      <c r="C297" s="1" t="s">
        <v>764</v>
      </c>
      <c r="D297" s="1" t="s">
        <v>157</v>
      </c>
      <c r="E297" s="1" t="s">
        <v>3</v>
      </c>
      <c r="F297" s="1" t="s">
        <v>765</v>
      </c>
      <c r="G297" s="1" t="s">
        <v>120</v>
      </c>
      <c r="H297" s="5">
        <v>2</v>
      </c>
    </row>
    <row r="298" spans="1:8">
      <c r="A298" s="1">
        <v>568</v>
      </c>
      <c r="B298" s="1" t="s">
        <v>761</v>
      </c>
      <c r="C298" s="1" t="s">
        <v>766</v>
      </c>
      <c r="D298" s="1" t="s">
        <v>152</v>
      </c>
      <c r="E298" s="1" t="s">
        <v>3</v>
      </c>
      <c r="F298" s="1" t="s">
        <v>767</v>
      </c>
      <c r="G298" s="1" t="s">
        <v>120</v>
      </c>
      <c r="H298" s="5">
        <v>1</v>
      </c>
    </row>
    <row r="299" spans="1:8">
      <c r="A299" s="1">
        <v>569</v>
      </c>
      <c r="B299" s="1" t="s">
        <v>761</v>
      </c>
      <c r="C299" s="1" t="s">
        <v>768</v>
      </c>
      <c r="D299" s="1" t="s">
        <v>157</v>
      </c>
      <c r="E299" s="1" t="s">
        <v>3</v>
      </c>
      <c r="F299" s="1" t="s">
        <v>769</v>
      </c>
      <c r="G299" s="1" t="s">
        <v>120</v>
      </c>
      <c r="H299" s="5">
        <v>2</v>
      </c>
    </row>
    <row r="300" spans="1:8">
      <c r="A300" s="1">
        <v>570</v>
      </c>
      <c r="B300" s="1" t="s">
        <v>761</v>
      </c>
      <c r="C300" s="1" t="s">
        <v>770</v>
      </c>
      <c r="D300" s="1" t="s">
        <v>157</v>
      </c>
      <c r="E300" s="1" t="s">
        <v>3</v>
      </c>
      <c r="F300" s="1" t="s">
        <v>771</v>
      </c>
      <c r="G300" s="1" t="s">
        <v>120</v>
      </c>
      <c r="H300" s="5">
        <v>1</v>
      </c>
    </row>
    <row r="301" spans="1:8">
      <c r="A301" s="1">
        <v>579</v>
      </c>
      <c r="B301" s="1" t="s">
        <v>772</v>
      </c>
      <c r="C301" s="1" t="s">
        <v>773</v>
      </c>
      <c r="D301" s="1" t="s">
        <v>157</v>
      </c>
      <c r="E301" s="1" t="s">
        <v>3</v>
      </c>
      <c r="F301" s="1" t="s">
        <v>774</v>
      </c>
      <c r="G301" s="1" t="s">
        <v>122</v>
      </c>
      <c r="H301" s="2" t="s">
        <v>192</v>
      </c>
    </row>
    <row r="302" spans="1:8">
      <c r="A302" s="1">
        <v>580</v>
      </c>
      <c r="B302" s="1" t="s">
        <v>772</v>
      </c>
      <c r="C302" s="1" t="s">
        <v>775</v>
      </c>
      <c r="D302" s="1" t="s">
        <v>152</v>
      </c>
      <c r="E302" s="1" t="s">
        <v>3</v>
      </c>
      <c r="F302" s="1" t="s">
        <v>776</v>
      </c>
      <c r="G302" s="1" t="s">
        <v>122</v>
      </c>
      <c r="H302" s="2">
        <v>3</v>
      </c>
    </row>
    <row r="303" spans="1:8">
      <c r="A303" s="1">
        <v>582</v>
      </c>
      <c r="B303" s="1" t="s">
        <v>772</v>
      </c>
      <c r="C303" s="1" t="s">
        <v>777</v>
      </c>
      <c r="D303" s="1" t="s">
        <v>157</v>
      </c>
      <c r="E303" s="1" t="s">
        <v>3</v>
      </c>
      <c r="F303" s="1" t="s">
        <v>778</v>
      </c>
      <c r="G303" s="1" t="s">
        <v>122</v>
      </c>
      <c r="H303" s="2" t="s">
        <v>192</v>
      </c>
    </row>
    <row r="304" spans="1:8">
      <c r="A304" s="1">
        <v>583</v>
      </c>
      <c r="B304" s="1" t="s">
        <v>772</v>
      </c>
      <c r="C304" s="1" t="s">
        <v>779</v>
      </c>
      <c r="D304" s="1" t="s">
        <v>157</v>
      </c>
      <c r="E304" s="1" t="s">
        <v>3</v>
      </c>
      <c r="F304" s="1" t="s">
        <v>780</v>
      </c>
      <c r="G304" s="1" t="s">
        <v>122</v>
      </c>
      <c r="H304" s="2">
        <v>3</v>
      </c>
    </row>
    <row r="305" spans="1:8">
      <c r="A305" s="1">
        <v>584</v>
      </c>
      <c r="B305" s="1" t="s">
        <v>772</v>
      </c>
      <c r="C305" s="1" t="s">
        <v>781</v>
      </c>
      <c r="D305" s="1" t="s">
        <v>157</v>
      </c>
      <c r="E305" s="1" t="s">
        <v>3</v>
      </c>
      <c r="F305" s="1" t="s">
        <v>782</v>
      </c>
      <c r="G305" s="1" t="s">
        <v>122</v>
      </c>
      <c r="H305" s="2" t="s">
        <v>192</v>
      </c>
    </row>
    <row r="306" spans="1:8">
      <c r="A306" s="1">
        <v>585</v>
      </c>
      <c r="B306" s="1" t="s">
        <v>772</v>
      </c>
      <c r="C306" s="1" t="s">
        <v>783</v>
      </c>
      <c r="D306" s="1" t="s">
        <v>157</v>
      </c>
      <c r="E306" s="1" t="s">
        <v>3</v>
      </c>
      <c r="F306" s="1" t="s">
        <v>784</v>
      </c>
      <c r="G306" s="1" t="s">
        <v>122</v>
      </c>
      <c r="H306" s="2">
        <v>2</v>
      </c>
    </row>
    <row r="307" spans="1:8">
      <c r="A307" s="1">
        <v>587</v>
      </c>
      <c r="B307" s="1" t="s">
        <v>785</v>
      </c>
      <c r="C307" s="1" t="s">
        <v>786</v>
      </c>
      <c r="D307" s="1" t="s">
        <v>157</v>
      </c>
      <c r="E307" s="1" t="s">
        <v>3</v>
      </c>
      <c r="F307" s="1" t="s">
        <v>787</v>
      </c>
      <c r="G307" s="1" t="s">
        <v>125</v>
      </c>
      <c r="H307" s="2">
        <v>1</v>
      </c>
    </row>
    <row r="308" spans="1:8">
      <c r="A308" s="1">
        <v>588</v>
      </c>
      <c r="B308" s="1" t="s">
        <v>785</v>
      </c>
      <c r="C308" s="1" t="s">
        <v>788</v>
      </c>
      <c r="D308" s="1" t="s">
        <v>157</v>
      </c>
      <c r="E308" s="1" t="s">
        <v>3</v>
      </c>
      <c r="F308" s="1" t="s">
        <v>789</v>
      </c>
      <c r="G308" s="1" t="s">
        <v>125</v>
      </c>
      <c r="H308" s="2">
        <v>3</v>
      </c>
    </row>
    <row r="309" spans="1:8">
      <c r="A309" s="1">
        <v>589</v>
      </c>
      <c r="B309" s="1" t="s">
        <v>785</v>
      </c>
      <c r="C309" s="1" t="s">
        <v>790</v>
      </c>
      <c r="D309" s="1" t="s">
        <v>157</v>
      </c>
      <c r="E309" s="1" t="s">
        <v>3</v>
      </c>
      <c r="F309" s="1" t="s">
        <v>394</v>
      </c>
      <c r="G309" s="1" t="s">
        <v>125</v>
      </c>
      <c r="H309" s="2">
        <v>3</v>
      </c>
    </row>
    <row r="310" spans="1:8">
      <c r="A310" s="1">
        <v>590</v>
      </c>
      <c r="B310" s="1" t="s">
        <v>785</v>
      </c>
      <c r="C310" s="1" t="s">
        <v>791</v>
      </c>
      <c r="D310" s="1" t="s">
        <v>152</v>
      </c>
      <c r="E310" s="1" t="s">
        <v>3</v>
      </c>
      <c r="F310" s="1" t="s">
        <v>792</v>
      </c>
      <c r="G310" s="1" t="s">
        <v>125</v>
      </c>
      <c r="H310" s="2">
        <v>3</v>
      </c>
    </row>
    <row r="311" spans="1:8">
      <c r="A311" s="1">
        <v>591</v>
      </c>
      <c r="B311" s="1" t="s">
        <v>785</v>
      </c>
      <c r="C311" s="1" t="s">
        <v>793</v>
      </c>
      <c r="D311" s="1" t="s">
        <v>152</v>
      </c>
      <c r="E311" s="1" t="s">
        <v>3</v>
      </c>
      <c r="F311" s="1" t="s">
        <v>794</v>
      </c>
      <c r="G311" s="1" t="s">
        <v>125</v>
      </c>
      <c r="H311" s="2">
        <v>3</v>
      </c>
    </row>
    <row r="312" spans="1:8">
      <c r="A312" s="1">
        <v>593</v>
      </c>
      <c r="B312" s="1" t="s">
        <v>795</v>
      </c>
      <c r="C312" s="1" t="s">
        <v>796</v>
      </c>
      <c r="D312" s="1" t="s">
        <v>157</v>
      </c>
      <c r="E312" s="1" t="s">
        <v>3</v>
      </c>
      <c r="F312" s="1" t="s">
        <v>797</v>
      </c>
      <c r="G312" s="1" t="s">
        <v>127</v>
      </c>
      <c r="H312" s="2" t="s">
        <v>192</v>
      </c>
    </row>
    <row r="313" spans="1:8">
      <c r="A313" s="1">
        <v>601</v>
      </c>
      <c r="B313" s="1" t="s">
        <v>795</v>
      </c>
      <c r="C313" s="1" t="s">
        <v>798</v>
      </c>
      <c r="D313" s="1" t="s">
        <v>157</v>
      </c>
      <c r="E313" s="1" t="s">
        <v>3</v>
      </c>
      <c r="F313" s="1" t="s">
        <v>799</v>
      </c>
      <c r="G313" s="1" t="s">
        <v>127</v>
      </c>
      <c r="H313" s="2" t="s">
        <v>192</v>
      </c>
    </row>
    <row r="314" spans="1:8">
      <c r="A314" s="1">
        <v>602</v>
      </c>
      <c r="B314" s="1" t="s">
        <v>795</v>
      </c>
      <c r="C314" s="1" t="s">
        <v>800</v>
      </c>
      <c r="D314" s="1" t="s">
        <v>152</v>
      </c>
      <c r="E314" s="1" t="s">
        <v>3</v>
      </c>
      <c r="F314" s="1" t="s">
        <v>801</v>
      </c>
      <c r="G314" s="1" t="s">
        <v>127</v>
      </c>
      <c r="H314" s="2">
        <v>2</v>
      </c>
    </row>
    <row r="315" spans="1:8">
      <c r="A315" s="1">
        <v>603</v>
      </c>
      <c r="B315" s="1" t="s">
        <v>795</v>
      </c>
      <c r="C315" s="1" t="s">
        <v>802</v>
      </c>
      <c r="D315" s="1" t="s">
        <v>152</v>
      </c>
      <c r="E315" s="1" t="s">
        <v>3</v>
      </c>
      <c r="F315" s="1" t="s">
        <v>416</v>
      </c>
      <c r="G315" s="1" t="s">
        <v>127</v>
      </c>
      <c r="H315" s="2">
        <v>2</v>
      </c>
    </row>
    <row r="316" spans="1:8">
      <c r="A316" s="1">
        <v>604</v>
      </c>
      <c r="B316" s="1" t="s">
        <v>795</v>
      </c>
      <c r="C316" s="1" t="s">
        <v>803</v>
      </c>
      <c r="D316" s="1" t="s">
        <v>152</v>
      </c>
      <c r="E316" s="1" t="s">
        <v>3</v>
      </c>
      <c r="F316" s="1" t="s">
        <v>804</v>
      </c>
      <c r="G316" s="1" t="s">
        <v>127</v>
      </c>
      <c r="H316" s="2">
        <v>3</v>
      </c>
    </row>
    <row r="317" spans="1:8">
      <c r="A317" s="1">
        <v>605</v>
      </c>
      <c r="B317" s="1" t="s">
        <v>795</v>
      </c>
      <c r="C317" s="1" t="s">
        <v>805</v>
      </c>
      <c r="D317" s="1" t="s">
        <v>157</v>
      </c>
      <c r="E317" s="1" t="s">
        <v>3</v>
      </c>
      <c r="F317" s="1" t="s">
        <v>806</v>
      </c>
      <c r="G317" s="1" t="s">
        <v>127</v>
      </c>
      <c r="H317" s="2">
        <v>2</v>
      </c>
    </row>
    <row r="318" spans="1:8">
      <c r="A318" s="1">
        <v>613</v>
      </c>
      <c r="B318" s="1" t="s">
        <v>807</v>
      </c>
      <c r="C318" s="1" t="s">
        <v>808</v>
      </c>
      <c r="D318" s="1" t="s">
        <v>152</v>
      </c>
      <c r="E318" s="1" t="s">
        <v>3</v>
      </c>
      <c r="F318" s="1" t="s">
        <v>809</v>
      </c>
      <c r="G318" s="1" t="s">
        <v>129</v>
      </c>
      <c r="H318" s="2">
        <v>3</v>
      </c>
    </row>
    <row r="319" spans="1:8">
      <c r="A319" s="1">
        <v>614</v>
      </c>
      <c r="B319" s="1" t="s">
        <v>807</v>
      </c>
      <c r="C319" s="1" t="s">
        <v>810</v>
      </c>
      <c r="D319" s="1" t="s">
        <v>157</v>
      </c>
      <c r="E319" s="1" t="s">
        <v>3</v>
      </c>
      <c r="F319" s="1" t="s">
        <v>811</v>
      </c>
      <c r="G319" s="1" t="s">
        <v>129</v>
      </c>
      <c r="H319" s="2">
        <v>3</v>
      </c>
    </row>
    <row r="320" spans="1:8">
      <c r="A320" s="1">
        <v>615</v>
      </c>
      <c r="B320" s="1" t="s">
        <v>807</v>
      </c>
      <c r="C320" s="1" t="s">
        <v>812</v>
      </c>
      <c r="D320" s="1" t="s">
        <v>152</v>
      </c>
      <c r="E320" s="1" t="s">
        <v>3</v>
      </c>
      <c r="F320" s="1" t="s">
        <v>813</v>
      </c>
      <c r="G320" s="1" t="s">
        <v>129</v>
      </c>
      <c r="H320" s="2" t="s">
        <v>192</v>
      </c>
    </row>
    <row r="321" spans="1:8">
      <c r="A321" s="1">
        <v>616</v>
      </c>
      <c r="B321" s="1" t="s">
        <v>807</v>
      </c>
      <c r="C321" s="1" t="s">
        <v>814</v>
      </c>
      <c r="D321" s="1" t="s">
        <v>152</v>
      </c>
      <c r="E321" s="1" t="s">
        <v>3</v>
      </c>
      <c r="F321" s="1" t="s">
        <v>815</v>
      </c>
      <c r="G321" s="1" t="s">
        <v>129</v>
      </c>
      <c r="H321" s="2">
        <v>3</v>
      </c>
    </row>
    <row r="322" spans="1:8">
      <c r="A322" s="1">
        <v>617</v>
      </c>
      <c r="B322" s="1" t="s">
        <v>807</v>
      </c>
      <c r="C322" s="1" t="s">
        <v>816</v>
      </c>
      <c r="D322" s="1" t="s">
        <v>152</v>
      </c>
      <c r="E322" s="1" t="s">
        <v>3</v>
      </c>
      <c r="F322" s="1" t="s">
        <v>817</v>
      </c>
      <c r="G322" s="1" t="s">
        <v>129</v>
      </c>
      <c r="H322" s="2" t="s">
        <v>192</v>
      </c>
    </row>
    <row r="323" spans="1:8">
      <c r="A323" s="1">
        <v>618</v>
      </c>
      <c r="B323" s="1" t="s">
        <v>807</v>
      </c>
      <c r="C323" s="1" t="s">
        <v>818</v>
      </c>
      <c r="D323" s="1" t="s">
        <v>157</v>
      </c>
      <c r="E323" s="1" t="s">
        <v>3</v>
      </c>
      <c r="F323" s="1" t="s">
        <v>819</v>
      </c>
      <c r="G323" s="1" t="s">
        <v>129</v>
      </c>
      <c r="H323" s="2">
        <v>2</v>
      </c>
    </row>
    <row r="324" spans="1:8">
      <c r="A324" s="1">
        <v>619</v>
      </c>
      <c r="B324" s="1" t="s">
        <v>807</v>
      </c>
      <c r="C324" s="1" t="s">
        <v>820</v>
      </c>
      <c r="D324" s="1" t="s">
        <v>152</v>
      </c>
      <c r="E324" s="1" t="s">
        <v>3</v>
      </c>
      <c r="F324" s="1" t="s">
        <v>200</v>
      </c>
      <c r="G324" s="1" t="s">
        <v>129</v>
      </c>
      <c r="H324" s="2" t="s">
        <v>192</v>
      </c>
    </row>
    <row r="325" spans="1:8">
      <c r="A325" s="1">
        <v>620</v>
      </c>
      <c r="B325" s="1" t="s">
        <v>807</v>
      </c>
      <c r="C325" s="1" t="s">
        <v>821</v>
      </c>
      <c r="D325" s="1" t="s">
        <v>157</v>
      </c>
      <c r="E325" s="1" t="s">
        <v>3</v>
      </c>
      <c r="F325" s="1" t="s">
        <v>225</v>
      </c>
      <c r="G325" s="1" t="s">
        <v>129</v>
      </c>
      <c r="H325" s="2" t="s">
        <v>192</v>
      </c>
    </row>
    <row r="326" spans="1:8">
      <c r="A326" s="1">
        <v>621</v>
      </c>
      <c r="B326" s="1" t="s">
        <v>807</v>
      </c>
      <c r="C326" s="1" t="s">
        <v>822</v>
      </c>
      <c r="D326" s="1" t="s">
        <v>152</v>
      </c>
      <c r="E326" s="1" t="s">
        <v>3</v>
      </c>
      <c r="F326" s="1" t="s">
        <v>823</v>
      </c>
      <c r="G326" s="1" t="s">
        <v>129</v>
      </c>
      <c r="H326" s="2" t="s">
        <v>192</v>
      </c>
    </row>
    <row r="327" spans="1:8">
      <c r="A327" s="1">
        <v>622</v>
      </c>
      <c r="B327" s="1" t="s">
        <v>807</v>
      </c>
      <c r="C327" s="1" t="s">
        <v>824</v>
      </c>
      <c r="D327" s="1" t="s">
        <v>152</v>
      </c>
      <c r="E327" s="1" t="s">
        <v>3</v>
      </c>
      <c r="F327" s="1" t="s">
        <v>825</v>
      </c>
      <c r="G327" s="1" t="s">
        <v>129</v>
      </c>
      <c r="H327" s="2" t="s">
        <v>192</v>
      </c>
    </row>
    <row r="328" spans="1:8">
      <c r="A328" s="1">
        <v>623</v>
      </c>
      <c r="B328" s="1" t="s">
        <v>807</v>
      </c>
      <c r="C328" s="1" t="s">
        <v>826</v>
      </c>
      <c r="D328" s="1" t="s">
        <v>152</v>
      </c>
      <c r="E328" s="1" t="s">
        <v>3</v>
      </c>
      <c r="F328" s="1" t="s">
        <v>827</v>
      </c>
      <c r="G328" s="1" t="s">
        <v>129</v>
      </c>
      <c r="H328" s="2" t="s">
        <v>192</v>
      </c>
    </row>
    <row r="329" spans="1:8">
      <c r="A329" s="1">
        <v>624</v>
      </c>
      <c r="B329" s="1" t="s">
        <v>807</v>
      </c>
      <c r="C329" s="1" t="s">
        <v>828</v>
      </c>
      <c r="D329" s="1" t="s">
        <v>152</v>
      </c>
      <c r="E329" s="1" t="s">
        <v>3</v>
      </c>
      <c r="F329" s="1" t="s">
        <v>829</v>
      </c>
      <c r="G329" s="1" t="s">
        <v>129</v>
      </c>
      <c r="H329" s="2" t="s">
        <v>192</v>
      </c>
    </row>
    <row r="330" spans="1:8">
      <c r="A330" s="1">
        <v>625</v>
      </c>
      <c r="B330" s="1" t="s">
        <v>807</v>
      </c>
      <c r="C330" s="1" t="s">
        <v>830</v>
      </c>
      <c r="D330" s="1" t="s">
        <v>152</v>
      </c>
      <c r="E330" s="1" t="s">
        <v>3</v>
      </c>
      <c r="F330" s="1" t="s">
        <v>374</v>
      </c>
      <c r="G330" s="1" t="s">
        <v>129</v>
      </c>
      <c r="H330" s="2" t="s">
        <v>192</v>
      </c>
    </row>
    <row r="331" spans="1:8">
      <c r="A331" s="1">
        <v>626</v>
      </c>
      <c r="B331" s="1" t="s">
        <v>807</v>
      </c>
      <c r="C331" s="1" t="s">
        <v>831</v>
      </c>
      <c r="D331" s="1" t="s">
        <v>152</v>
      </c>
      <c r="E331" s="1" t="s">
        <v>3</v>
      </c>
      <c r="F331" s="1" t="s">
        <v>832</v>
      </c>
      <c r="G331" s="1" t="s">
        <v>129</v>
      </c>
      <c r="H331" s="2" t="s">
        <v>192</v>
      </c>
    </row>
    <row r="332" spans="1:8">
      <c r="A332" s="1">
        <v>627</v>
      </c>
      <c r="B332" s="1" t="s">
        <v>807</v>
      </c>
      <c r="C332" s="1" t="s">
        <v>833</v>
      </c>
      <c r="D332" s="1" t="s">
        <v>152</v>
      </c>
      <c r="E332" s="1" t="s">
        <v>3</v>
      </c>
      <c r="F332" s="1" t="s">
        <v>834</v>
      </c>
      <c r="G332" s="1" t="s">
        <v>129</v>
      </c>
      <c r="H332" s="2">
        <v>2</v>
      </c>
    </row>
    <row r="333" spans="1:8">
      <c r="A333" s="1">
        <v>628</v>
      </c>
      <c r="B333" s="1" t="s">
        <v>807</v>
      </c>
      <c r="C333" s="1" t="s">
        <v>835</v>
      </c>
      <c r="D333" s="1" t="s">
        <v>152</v>
      </c>
      <c r="E333" s="1" t="s">
        <v>3</v>
      </c>
      <c r="F333" s="1" t="s">
        <v>836</v>
      </c>
      <c r="G333" s="1" t="s">
        <v>129</v>
      </c>
      <c r="H333" s="2" t="s">
        <v>192</v>
      </c>
    </row>
    <row r="334" spans="1:8">
      <c r="A334" s="1">
        <v>629</v>
      </c>
      <c r="B334" s="1" t="s">
        <v>807</v>
      </c>
      <c r="C334" s="1" t="s">
        <v>837</v>
      </c>
      <c r="D334" s="1" t="s">
        <v>157</v>
      </c>
      <c r="E334" s="1" t="s">
        <v>3</v>
      </c>
      <c r="F334" s="1" t="s">
        <v>838</v>
      </c>
      <c r="G334" s="1" t="s">
        <v>129</v>
      </c>
      <c r="H334" s="2" t="s">
        <v>192</v>
      </c>
    </row>
    <row r="335" spans="1:8">
      <c r="A335" s="1">
        <v>630</v>
      </c>
      <c r="B335" s="1" t="s">
        <v>839</v>
      </c>
      <c r="C335" s="1" t="s">
        <v>840</v>
      </c>
      <c r="D335" s="1" t="s">
        <v>157</v>
      </c>
      <c r="E335" s="1" t="s">
        <v>3</v>
      </c>
      <c r="F335" s="1" t="s">
        <v>841</v>
      </c>
      <c r="G335" s="1" t="s">
        <v>131</v>
      </c>
      <c r="H335" s="2">
        <v>2</v>
      </c>
    </row>
    <row r="336" spans="1:8">
      <c r="A336" s="1">
        <v>631</v>
      </c>
      <c r="B336" s="1" t="s">
        <v>839</v>
      </c>
      <c r="C336" s="1" t="s">
        <v>842</v>
      </c>
      <c r="D336" s="1" t="s">
        <v>157</v>
      </c>
      <c r="E336" s="1" t="s">
        <v>3</v>
      </c>
      <c r="F336" s="1" t="s">
        <v>843</v>
      </c>
      <c r="G336" s="1" t="s">
        <v>131</v>
      </c>
      <c r="H336" s="2">
        <v>2</v>
      </c>
    </row>
    <row r="337" spans="1:8">
      <c r="A337" s="1">
        <v>632</v>
      </c>
      <c r="B337" s="1" t="s">
        <v>839</v>
      </c>
      <c r="C337" s="1" t="s">
        <v>844</v>
      </c>
      <c r="D337" s="1" t="s">
        <v>157</v>
      </c>
      <c r="E337" s="1" t="s">
        <v>3</v>
      </c>
      <c r="F337" s="1" t="s">
        <v>394</v>
      </c>
      <c r="G337" s="1" t="s">
        <v>131</v>
      </c>
      <c r="H337" s="2">
        <v>3</v>
      </c>
    </row>
    <row r="338" spans="1:8">
      <c r="A338" s="1">
        <v>633</v>
      </c>
      <c r="B338" s="1" t="s">
        <v>839</v>
      </c>
      <c r="C338" s="1" t="s">
        <v>845</v>
      </c>
      <c r="D338" s="1" t="s">
        <v>152</v>
      </c>
      <c r="E338" s="1" t="s">
        <v>3</v>
      </c>
      <c r="F338" s="1" t="s">
        <v>846</v>
      </c>
      <c r="G338" s="1" t="s">
        <v>131</v>
      </c>
      <c r="H338" s="2">
        <v>3</v>
      </c>
    </row>
    <row r="339" spans="1:8">
      <c r="A339" s="1">
        <v>636</v>
      </c>
      <c r="B339" s="1" t="s">
        <v>847</v>
      </c>
      <c r="C339" s="1" t="s">
        <v>848</v>
      </c>
      <c r="D339" s="1" t="s">
        <v>157</v>
      </c>
      <c r="E339" s="1" t="s">
        <v>3</v>
      </c>
      <c r="F339" s="1" t="s">
        <v>394</v>
      </c>
      <c r="G339" s="1" t="s">
        <v>133</v>
      </c>
      <c r="H339" s="2">
        <v>3</v>
      </c>
    </row>
    <row r="340" spans="1:8">
      <c r="A340" s="1">
        <v>637</v>
      </c>
      <c r="B340" s="1" t="s">
        <v>847</v>
      </c>
      <c r="C340" s="1" t="s">
        <v>849</v>
      </c>
      <c r="D340" s="1" t="s">
        <v>157</v>
      </c>
      <c r="E340" s="1" t="s">
        <v>3</v>
      </c>
      <c r="F340" s="1" t="s">
        <v>850</v>
      </c>
      <c r="G340" s="1" t="s">
        <v>133</v>
      </c>
      <c r="H340" s="2">
        <v>3</v>
      </c>
    </row>
    <row r="341" spans="1:8">
      <c r="A341" s="1">
        <v>638</v>
      </c>
      <c r="B341" s="1" t="s">
        <v>847</v>
      </c>
      <c r="C341" s="1" t="s">
        <v>851</v>
      </c>
      <c r="D341" s="1" t="s">
        <v>157</v>
      </c>
      <c r="E341" s="1" t="s">
        <v>3</v>
      </c>
      <c r="F341" s="1" t="s">
        <v>852</v>
      </c>
      <c r="G341" s="1" t="s">
        <v>133</v>
      </c>
      <c r="H341" s="2">
        <v>3</v>
      </c>
    </row>
    <row r="342" spans="1:8">
      <c r="A342" s="1">
        <v>639</v>
      </c>
      <c r="B342" s="1" t="s">
        <v>847</v>
      </c>
      <c r="C342" s="1" t="s">
        <v>853</v>
      </c>
      <c r="D342" s="1" t="s">
        <v>157</v>
      </c>
      <c r="E342" s="1" t="s">
        <v>3</v>
      </c>
      <c r="F342" s="1" t="s">
        <v>854</v>
      </c>
      <c r="G342" s="1" t="s">
        <v>133</v>
      </c>
      <c r="H342" s="2" t="s">
        <v>192</v>
      </c>
    </row>
    <row r="343" spans="1:8">
      <c r="A343" s="1">
        <v>649</v>
      </c>
      <c r="B343" s="1" t="s">
        <v>847</v>
      </c>
      <c r="C343" s="1" t="s">
        <v>855</v>
      </c>
      <c r="D343" s="1" t="s">
        <v>152</v>
      </c>
      <c r="E343" s="1" t="s">
        <v>3</v>
      </c>
      <c r="F343" s="1" t="s">
        <v>856</v>
      </c>
      <c r="G343" s="1" t="s">
        <v>133</v>
      </c>
      <c r="H343" s="2" t="s">
        <v>192</v>
      </c>
    </row>
    <row r="344" spans="1:8">
      <c r="A344" s="1">
        <v>650</v>
      </c>
      <c r="B344" s="1" t="s">
        <v>847</v>
      </c>
      <c r="C344" s="1" t="s">
        <v>857</v>
      </c>
      <c r="D344" s="1" t="s">
        <v>157</v>
      </c>
      <c r="E344" s="1" t="s">
        <v>3</v>
      </c>
      <c r="F344" s="1" t="s">
        <v>858</v>
      </c>
      <c r="G344" s="1" t="s">
        <v>133</v>
      </c>
      <c r="H344" s="2">
        <v>2</v>
      </c>
    </row>
    <row r="345" spans="1:8">
      <c r="A345" s="1">
        <v>651</v>
      </c>
      <c r="B345" s="1" t="s">
        <v>847</v>
      </c>
      <c r="C345" s="1" t="s">
        <v>859</v>
      </c>
      <c r="D345" s="1" t="s">
        <v>152</v>
      </c>
      <c r="E345" s="1" t="s">
        <v>3</v>
      </c>
      <c r="F345" s="1" t="s">
        <v>860</v>
      </c>
      <c r="G345" s="1" t="s">
        <v>133</v>
      </c>
      <c r="H345" s="2" t="s">
        <v>192</v>
      </c>
    </row>
    <row r="346" spans="1:8">
      <c r="A346" s="1">
        <v>673</v>
      </c>
      <c r="B346" s="1" t="s">
        <v>861</v>
      </c>
      <c r="C346" s="1" t="s">
        <v>862</v>
      </c>
      <c r="D346" s="1" t="s">
        <v>152</v>
      </c>
      <c r="E346" s="1" t="s">
        <v>3</v>
      </c>
      <c r="F346" s="1" t="s">
        <v>863</v>
      </c>
      <c r="G346" s="1" t="s">
        <v>135</v>
      </c>
      <c r="H346" s="2">
        <v>3</v>
      </c>
    </row>
    <row r="347" spans="1:8">
      <c r="A347" s="1">
        <v>674</v>
      </c>
      <c r="B347" s="1" t="s">
        <v>861</v>
      </c>
      <c r="C347" s="1" t="s">
        <v>864</v>
      </c>
      <c r="D347" s="1" t="s">
        <v>152</v>
      </c>
      <c r="E347" s="1" t="s">
        <v>3</v>
      </c>
      <c r="F347" s="1" t="s">
        <v>865</v>
      </c>
      <c r="G347" s="1" t="s">
        <v>135</v>
      </c>
      <c r="H347" s="2" t="s">
        <v>192</v>
      </c>
    </row>
    <row r="348" spans="1:8">
      <c r="A348" s="1">
        <v>675</v>
      </c>
      <c r="B348" s="1" t="s">
        <v>861</v>
      </c>
      <c r="C348" s="1" t="s">
        <v>866</v>
      </c>
      <c r="D348" s="1" t="s">
        <v>157</v>
      </c>
      <c r="E348" s="1" t="s">
        <v>3</v>
      </c>
      <c r="F348" s="1" t="s">
        <v>867</v>
      </c>
      <c r="G348" s="1" t="s">
        <v>135</v>
      </c>
      <c r="H348" s="2" t="s">
        <v>192</v>
      </c>
    </row>
    <row r="349" spans="1:8">
      <c r="A349" s="1">
        <v>676</v>
      </c>
      <c r="B349" s="1" t="s">
        <v>861</v>
      </c>
      <c r="C349" s="1" t="s">
        <v>868</v>
      </c>
      <c r="D349" s="1" t="s">
        <v>157</v>
      </c>
      <c r="E349" s="1" t="s">
        <v>3</v>
      </c>
      <c r="F349" s="1" t="s">
        <v>869</v>
      </c>
      <c r="G349" s="1" t="s">
        <v>135</v>
      </c>
      <c r="H349" s="2" t="s">
        <v>192</v>
      </c>
    </row>
    <row r="350" spans="1:8">
      <c r="A350" s="1">
        <v>677</v>
      </c>
      <c r="B350" s="1" t="s">
        <v>861</v>
      </c>
      <c r="C350" s="1" t="s">
        <v>870</v>
      </c>
      <c r="D350" s="1" t="s">
        <v>157</v>
      </c>
      <c r="E350" s="1" t="s">
        <v>3</v>
      </c>
      <c r="F350" s="1" t="s">
        <v>871</v>
      </c>
      <c r="G350" s="1" t="s">
        <v>135</v>
      </c>
      <c r="H350" s="2" t="s">
        <v>192</v>
      </c>
    </row>
    <row r="351" spans="1:8">
      <c r="A351" s="1">
        <v>678</v>
      </c>
      <c r="B351" s="1" t="s">
        <v>861</v>
      </c>
      <c r="C351" s="1" t="s">
        <v>872</v>
      </c>
      <c r="D351" s="1" t="s">
        <v>152</v>
      </c>
      <c r="E351" s="1" t="s">
        <v>3</v>
      </c>
      <c r="F351" s="1" t="s">
        <v>873</v>
      </c>
      <c r="G351" s="1" t="s">
        <v>135</v>
      </c>
      <c r="H351" s="2" t="s">
        <v>192</v>
      </c>
    </row>
    <row r="352" spans="1:8">
      <c r="A352" s="1">
        <v>679</v>
      </c>
      <c r="B352" s="1" t="s">
        <v>861</v>
      </c>
      <c r="C352" s="1" t="s">
        <v>874</v>
      </c>
      <c r="D352" s="1" t="s">
        <v>152</v>
      </c>
      <c r="E352" s="1" t="s">
        <v>3</v>
      </c>
      <c r="F352" s="1" t="s">
        <v>875</v>
      </c>
      <c r="G352" s="1" t="s">
        <v>135</v>
      </c>
      <c r="H352" s="2" t="s">
        <v>192</v>
      </c>
    </row>
    <row r="353" spans="1:8">
      <c r="A353" s="1">
        <v>680</v>
      </c>
      <c r="B353" s="1" t="s">
        <v>861</v>
      </c>
      <c r="C353" s="1" t="s">
        <v>876</v>
      </c>
      <c r="D353" s="1" t="s">
        <v>152</v>
      </c>
      <c r="E353" s="1" t="s">
        <v>3</v>
      </c>
      <c r="F353" s="1" t="s">
        <v>877</v>
      </c>
      <c r="G353" s="1" t="s">
        <v>135</v>
      </c>
      <c r="H353" s="2" t="s">
        <v>192</v>
      </c>
    </row>
    <row r="354" spans="1:8">
      <c r="A354" s="1">
        <v>681</v>
      </c>
      <c r="B354" s="1" t="s">
        <v>861</v>
      </c>
      <c r="C354" s="1" t="s">
        <v>878</v>
      </c>
      <c r="D354" s="1" t="s">
        <v>157</v>
      </c>
      <c r="E354" s="1" t="s">
        <v>3</v>
      </c>
      <c r="F354" s="1" t="s">
        <v>879</v>
      </c>
      <c r="G354" s="1" t="s">
        <v>135</v>
      </c>
      <c r="H354" s="2">
        <v>2</v>
      </c>
    </row>
    <row r="355" spans="1:8">
      <c r="A355" s="1">
        <v>682</v>
      </c>
      <c r="B355" s="1" t="s">
        <v>861</v>
      </c>
      <c r="C355" s="1" t="s">
        <v>880</v>
      </c>
      <c r="D355" s="1" t="s">
        <v>152</v>
      </c>
      <c r="E355" s="1" t="s">
        <v>3</v>
      </c>
      <c r="F355" s="1" t="s">
        <v>881</v>
      </c>
      <c r="G355" s="1" t="s">
        <v>135</v>
      </c>
      <c r="H355" s="2" t="s">
        <v>192</v>
      </c>
    </row>
    <row r="356" spans="1:8">
      <c r="A356" s="1">
        <v>683</v>
      </c>
      <c r="B356" s="1" t="s">
        <v>861</v>
      </c>
      <c r="C356" s="1" t="s">
        <v>882</v>
      </c>
      <c r="D356" s="1" t="s">
        <v>152</v>
      </c>
      <c r="E356" s="1" t="s">
        <v>3</v>
      </c>
      <c r="F356" s="1" t="s">
        <v>883</v>
      </c>
      <c r="G356" s="1" t="s">
        <v>135</v>
      </c>
      <c r="H356" s="2" t="s">
        <v>192</v>
      </c>
    </row>
    <row r="357" spans="1:8">
      <c r="A357" s="1">
        <v>684</v>
      </c>
      <c r="B357" s="1" t="s">
        <v>861</v>
      </c>
      <c r="C357" s="1" t="s">
        <v>884</v>
      </c>
      <c r="D357" s="1" t="s">
        <v>157</v>
      </c>
      <c r="E357" s="1" t="s">
        <v>3</v>
      </c>
      <c r="F357" s="1" t="s">
        <v>885</v>
      </c>
      <c r="G357" s="1" t="s">
        <v>135</v>
      </c>
      <c r="H357" s="2" t="s">
        <v>192</v>
      </c>
    </row>
    <row r="358" spans="1:8">
      <c r="A358" s="1">
        <v>685</v>
      </c>
      <c r="B358" s="1" t="s">
        <v>861</v>
      </c>
      <c r="C358" s="1" t="s">
        <v>886</v>
      </c>
      <c r="D358" s="1" t="s">
        <v>152</v>
      </c>
      <c r="E358" s="1" t="s">
        <v>3</v>
      </c>
      <c r="F358" s="1" t="s">
        <v>374</v>
      </c>
      <c r="G358" s="1" t="s">
        <v>135</v>
      </c>
      <c r="H358" s="2" t="s">
        <v>192</v>
      </c>
    </row>
    <row r="359" spans="1:8">
      <c r="A359" s="1">
        <v>686</v>
      </c>
      <c r="B359" s="1" t="s">
        <v>861</v>
      </c>
      <c r="C359" s="1" t="s">
        <v>887</v>
      </c>
      <c r="D359" s="1" t="s">
        <v>157</v>
      </c>
      <c r="E359" s="1" t="s">
        <v>3</v>
      </c>
      <c r="F359" s="1" t="s">
        <v>888</v>
      </c>
      <c r="G359" s="1" t="s">
        <v>135</v>
      </c>
      <c r="H359" s="2">
        <v>3</v>
      </c>
    </row>
    <row r="360" spans="1:8">
      <c r="A360" s="1">
        <v>687</v>
      </c>
      <c r="B360" s="1" t="s">
        <v>861</v>
      </c>
      <c r="C360" s="1" t="s">
        <v>889</v>
      </c>
      <c r="D360" s="1" t="s">
        <v>152</v>
      </c>
      <c r="E360" s="1" t="s">
        <v>3</v>
      </c>
      <c r="F360" s="1" t="s">
        <v>890</v>
      </c>
      <c r="G360" s="1" t="s">
        <v>135</v>
      </c>
      <c r="H360" s="2" t="s">
        <v>192</v>
      </c>
    </row>
    <row r="361" spans="1:8">
      <c r="A361" s="1">
        <v>688</v>
      </c>
      <c r="B361" s="1" t="s">
        <v>861</v>
      </c>
      <c r="C361" s="1" t="s">
        <v>891</v>
      </c>
      <c r="D361" s="1" t="s">
        <v>152</v>
      </c>
      <c r="E361" s="1" t="s">
        <v>3</v>
      </c>
      <c r="F361" s="1" t="s">
        <v>892</v>
      </c>
      <c r="G361" s="1" t="s">
        <v>135</v>
      </c>
      <c r="H361" s="2" t="s">
        <v>192</v>
      </c>
    </row>
    <row r="362" spans="1:8">
      <c r="A362" s="1">
        <v>689</v>
      </c>
      <c r="B362" s="1" t="s">
        <v>861</v>
      </c>
      <c r="C362" s="1" t="s">
        <v>893</v>
      </c>
      <c r="D362" s="1" t="s">
        <v>157</v>
      </c>
      <c r="E362" s="1" t="s">
        <v>3</v>
      </c>
      <c r="F362" s="1" t="s">
        <v>191</v>
      </c>
      <c r="G362" s="1" t="s">
        <v>135</v>
      </c>
      <c r="H362" s="2" t="s">
        <v>192</v>
      </c>
    </row>
    <row r="363" spans="1:8">
      <c r="A363" s="1">
        <v>690</v>
      </c>
      <c r="B363" s="1" t="s">
        <v>861</v>
      </c>
      <c r="C363" s="1" t="s">
        <v>894</v>
      </c>
      <c r="D363" s="1" t="s">
        <v>157</v>
      </c>
      <c r="E363" s="1" t="s">
        <v>3</v>
      </c>
      <c r="F363" s="1" t="s">
        <v>895</v>
      </c>
      <c r="G363" s="1" t="s">
        <v>135</v>
      </c>
      <c r="H363" s="2">
        <v>3</v>
      </c>
    </row>
    <row r="364" spans="1:8">
      <c r="A364" s="1">
        <v>691</v>
      </c>
      <c r="B364" s="1" t="s">
        <v>861</v>
      </c>
      <c r="C364" s="1" t="s">
        <v>896</v>
      </c>
      <c r="D364" s="1" t="s">
        <v>157</v>
      </c>
      <c r="E364" s="1" t="s">
        <v>3</v>
      </c>
      <c r="F364" s="1" t="s">
        <v>897</v>
      </c>
      <c r="G364" s="1" t="s">
        <v>135</v>
      </c>
      <c r="H364" s="2" t="s">
        <v>192</v>
      </c>
    </row>
    <row r="365" spans="1:8">
      <c r="A365" s="1">
        <v>692</v>
      </c>
      <c r="B365" s="1" t="s">
        <v>861</v>
      </c>
      <c r="C365" s="1" t="s">
        <v>898</v>
      </c>
      <c r="D365" s="1" t="s">
        <v>152</v>
      </c>
      <c r="E365" s="1" t="s">
        <v>3</v>
      </c>
      <c r="F365" s="1" t="s">
        <v>899</v>
      </c>
      <c r="G365" s="1" t="s">
        <v>135</v>
      </c>
      <c r="H365" s="2" t="s">
        <v>192</v>
      </c>
    </row>
    <row r="366" spans="1:8">
      <c r="A366" s="1">
        <v>693</v>
      </c>
      <c r="B366" s="1" t="s">
        <v>861</v>
      </c>
      <c r="C366" s="1" t="s">
        <v>900</v>
      </c>
      <c r="D366" s="1" t="s">
        <v>152</v>
      </c>
      <c r="E366" s="1" t="s">
        <v>3</v>
      </c>
      <c r="F366" s="1" t="s">
        <v>901</v>
      </c>
      <c r="G366" s="1" t="s">
        <v>135</v>
      </c>
      <c r="H366" s="2" t="s">
        <v>192</v>
      </c>
    </row>
    <row r="367" spans="1:8">
      <c r="A367" s="1">
        <v>694</v>
      </c>
      <c r="B367" s="1" t="s">
        <v>861</v>
      </c>
      <c r="C367" s="1" t="s">
        <v>902</v>
      </c>
      <c r="D367" s="1" t="s">
        <v>152</v>
      </c>
      <c r="E367" s="1" t="s">
        <v>3</v>
      </c>
      <c r="F367" s="1" t="s">
        <v>903</v>
      </c>
      <c r="G367" s="1" t="s">
        <v>135</v>
      </c>
      <c r="H367" s="2">
        <v>2</v>
      </c>
    </row>
    <row r="368" spans="1:8">
      <c r="A368" s="1">
        <v>696</v>
      </c>
      <c r="B368" s="1" t="s">
        <v>904</v>
      </c>
      <c r="C368" s="1" t="s">
        <v>905</v>
      </c>
      <c r="D368" s="1" t="s">
        <v>157</v>
      </c>
      <c r="E368" s="1" t="s">
        <v>3</v>
      </c>
      <c r="F368" s="1" t="s">
        <v>394</v>
      </c>
      <c r="G368" s="1" t="s">
        <v>137</v>
      </c>
      <c r="H368" s="2" t="s">
        <v>192</v>
      </c>
    </row>
    <row r="369" spans="1:8">
      <c r="A369" s="1">
        <v>697</v>
      </c>
      <c r="B369" s="1" t="s">
        <v>904</v>
      </c>
      <c r="C369" s="1" t="s">
        <v>906</v>
      </c>
      <c r="D369" s="1" t="s">
        <v>152</v>
      </c>
      <c r="E369" s="1" t="s">
        <v>3</v>
      </c>
      <c r="F369" s="1" t="s">
        <v>907</v>
      </c>
      <c r="G369" s="1" t="s">
        <v>137</v>
      </c>
      <c r="H369" s="2" t="s">
        <v>192</v>
      </c>
    </row>
    <row r="370" spans="1:8">
      <c r="A370" s="1">
        <v>698</v>
      </c>
      <c r="B370" s="1" t="s">
        <v>904</v>
      </c>
      <c r="C370" s="1" t="s">
        <v>908</v>
      </c>
      <c r="D370" s="1" t="s">
        <v>152</v>
      </c>
      <c r="E370" s="1" t="s">
        <v>3</v>
      </c>
      <c r="F370" s="1" t="s">
        <v>394</v>
      </c>
      <c r="G370" s="1" t="s">
        <v>137</v>
      </c>
      <c r="H370" s="2" t="s">
        <v>192</v>
      </c>
    </row>
    <row r="371" spans="1:8">
      <c r="A371" s="1">
        <v>701</v>
      </c>
      <c r="B371" s="1" t="s">
        <v>904</v>
      </c>
      <c r="C371" s="1" t="s">
        <v>909</v>
      </c>
      <c r="D371" s="1" t="s">
        <v>152</v>
      </c>
      <c r="E371" s="1" t="s">
        <v>3</v>
      </c>
      <c r="F371" s="1" t="s">
        <v>910</v>
      </c>
      <c r="G371" s="1" t="s">
        <v>137</v>
      </c>
      <c r="H371" s="2">
        <v>3</v>
      </c>
    </row>
    <row r="372" spans="1:8">
      <c r="A372" s="1">
        <v>702</v>
      </c>
      <c r="B372" s="1" t="s">
        <v>904</v>
      </c>
      <c r="C372" s="1" t="s">
        <v>911</v>
      </c>
      <c r="D372" s="1" t="s">
        <v>152</v>
      </c>
      <c r="E372" s="1" t="s">
        <v>3</v>
      </c>
      <c r="F372" s="1" t="s">
        <v>641</v>
      </c>
      <c r="G372" s="1" t="s">
        <v>137</v>
      </c>
      <c r="H372" s="2" t="s">
        <v>192</v>
      </c>
    </row>
    <row r="373" spans="1:8">
      <c r="A373" s="1">
        <v>704</v>
      </c>
      <c r="B373" s="1" t="s">
        <v>904</v>
      </c>
      <c r="C373" s="1" t="s">
        <v>912</v>
      </c>
      <c r="D373" s="1" t="s">
        <v>152</v>
      </c>
      <c r="E373" s="1" t="s">
        <v>3</v>
      </c>
      <c r="F373" s="1" t="s">
        <v>913</v>
      </c>
      <c r="G373" s="1" t="s">
        <v>137</v>
      </c>
      <c r="H373" s="2" t="s">
        <v>192</v>
      </c>
    </row>
    <row r="374" spans="1:8">
      <c r="A374" s="1">
        <v>706</v>
      </c>
      <c r="B374" s="1" t="s">
        <v>904</v>
      </c>
      <c r="C374" s="1" t="s">
        <v>914</v>
      </c>
      <c r="D374" s="1" t="s">
        <v>157</v>
      </c>
      <c r="E374" s="1" t="s">
        <v>3</v>
      </c>
      <c r="F374" s="1" t="s">
        <v>915</v>
      </c>
      <c r="G374" s="1" t="s">
        <v>137</v>
      </c>
      <c r="H374" s="2" t="s">
        <v>192</v>
      </c>
    </row>
    <row r="375" spans="1:8">
      <c r="A375" s="1">
        <v>707</v>
      </c>
      <c r="B375" s="1" t="s">
        <v>904</v>
      </c>
      <c r="C375" s="1" t="s">
        <v>916</v>
      </c>
      <c r="D375" s="1" t="s">
        <v>157</v>
      </c>
      <c r="E375" s="1" t="s">
        <v>3</v>
      </c>
      <c r="F375" s="1" t="s">
        <v>917</v>
      </c>
      <c r="G375" s="1" t="s">
        <v>137</v>
      </c>
      <c r="H375" s="2" t="s">
        <v>192</v>
      </c>
    </row>
    <row r="376" spans="1:8">
      <c r="A376" s="1">
        <v>708</v>
      </c>
      <c r="B376" s="1" t="s">
        <v>904</v>
      </c>
      <c r="C376" s="1" t="s">
        <v>918</v>
      </c>
      <c r="D376" s="1" t="s">
        <v>157</v>
      </c>
      <c r="E376" s="1" t="s">
        <v>3</v>
      </c>
      <c r="F376" s="1" t="s">
        <v>919</v>
      </c>
      <c r="G376" s="1" t="s">
        <v>137</v>
      </c>
      <c r="H376" s="2" t="s">
        <v>192</v>
      </c>
    </row>
    <row r="377" spans="1:8">
      <c r="A377" s="1">
        <v>709</v>
      </c>
      <c r="B377" s="1" t="s">
        <v>904</v>
      </c>
      <c r="C377" s="1" t="s">
        <v>920</v>
      </c>
      <c r="D377" s="1" t="s">
        <v>152</v>
      </c>
      <c r="E377" s="1" t="s">
        <v>3</v>
      </c>
      <c r="F377" s="1" t="s">
        <v>921</v>
      </c>
      <c r="G377" s="1" t="s">
        <v>137</v>
      </c>
      <c r="H377" s="2" t="s">
        <v>192</v>
      </c>
    </row>
    <row r="378" spans="1:8">
      <c r="A378" s="1">
        <v>713</v>
      </c>
      <c r="B378" s="1" t="s">
        <v>904</v>
      </c>
      <c r="C378" s="1" t="s">
        <v>922</v>
      </c>
      <c r="D378" s="1" t="s">
        <v>157</v>
      </c>
      <c r="E378" s="1" t="s">
        <v>3</v>
      </c>
      <c r="F378" s="1" t="s">
        <v>923</v>
      </c>
      <c r="G378" s="1" t="s">
        <v>137</v>
      </c>
      <c r="H378" s="2" t="s">
        <v>192</v>
      </c>
    </row>
    <row r="379" spans="1:8">
      <c r="A379" s="1">
        <v>714</v>
      </c>
      <c r="B379" s="1" t="s">
        <v>904</v>
      </c>
      <c r="C379" s="1" t="s">
        <v>924</v>
      </c>
      <c r="D379" s="1" t="s">
        <v>152</v>
      </c>
      <c r="E379" s="1" t="s">
        <v>3</v>
      </c>
      <c r="F379" s="1" t="s">
        <v>641</v>
      </c>
      <c r="G379" s="1" t="s">
        <v>137</v>
      </c>
      <c r="H379" s="2" t="s">
        <v>192</v>
      </c>
    </row>
    <row r="380" spans="1:8">
      <c r="A380" s="1">
        <v>715</v>
      </c>
      <c r="B380" s="1" t="s">
        <v>904</v>
      </c>
      <c r="C380" s="1" t="s">
        <v>925</v>
      </c>
      <c r="D380" s="1" t="s">
        <v>152</v>
      </c>
      <c r="E380" s="1" t="s">
        <v>3</v>
      </c>
      <c r="F380" s="1" t="s">
        <v>926</v>
      </c>
      <c r="G380" s="1" t="s">
        <v>137</v>
      </c>
      <c r="H380" s="2" t="s">
        <v>192</v>
      </c>
    </row>
    <row r="381" spans="1:8">
      <c r="A381" s="1">
        <v>716</v>
      </c>
      <c r="B381" s="1" t="s">
        <v>904</v>
      </c>
      <c r="C381" s="1" t="s">
        <v>927</v>
      </c>
      <c r="D381" s="1" t="s">
        <v>152</v>
      </c>
      <c r="E381" s="1" t="s">
        <v>3</v>
      </c>
      <c r="F381" s="1" t="s">
        <v>928</v>
      </c>
      <c r="G381" s="1" t="s">
        <v>137</v>
      </c>
      <c r="H381" s="2" t="s">
        <v>192</v>
      </c>
    </row>
    <row r="382" spans="1:8">
      <c r="A382" s="1">
        <v>717</v>
      </c>
      <c r="B382" s="1" t="s">
        <v>904</v>
      </c>
      <c r="C382" s="1" t="s">
        <v>929</v>
      </c>
      <c r="D382" s="1" t="s">
        <v>152</v>
      </c>
      <c r="E382" s="1" t="s">
        <v>3</v>
      </c>
      <c r="F382" s="1" t="s">
        <v>930</v>
      </c>
      <c r="G382" s="1" t="s">
        <v>137</v>
      </c>
      <c r="H382" s="2">
        <v>2</v>
      </c>
    </row>
    <row r="383" spans="1:8">
      <c r="A383" s="1">
        <v>718</v>
      </c>
      <c r="B383" s="1" t="s">
        <v>904</v>
      </c>
      <c r="C383" s="1" t="s">
        <v>931</v>
      </c>
      <c r="D383" s="1" t="s">
        <v>152</v>
      </c>
      <c r="E383" s="1" t="s">
        <v>3</v>
      </c>
      <c r="F383" s="1" t="s">
        <v>932</v>
      </c>
      <c r="G383" s="1" t="s">
        <v>137</v>
      </c>
      <c r="H383" s="2" t="s">
        <v>192</v>
      </c>
    </row>
    <row r="384" spans="1:8">
      <c r="A384" s="1">
        <v>719</v>
      </c>
      <c r="B384" s="1" t="s">
        <v>904</v>
      </c>
      <c r="C384" s="1" t="s">
        <v>933</v>
      </c>
      <c r="D384" s="1" t="s">
        <v>152</v>
      </c>
      <c r="E384" s="1" t="s">
        <v>3</v>
      </c>
      <c r="F384" s="1" t="s">
        <v>934</v>
      </c>
      <c r="G384" s="1" t="s">
        <v>137</v>
      </c>
      <c r="H384" s="2" t="s">
        <v>192</v>
      </c>
    </row>
    <row r="385" spans="1:8">
      <c r="A385" s="1">
        <v>721</v>
      </c>
      <c r="B385" s="1" t="s">
        <v>904</v>
      </c>
      <c r="C385" s="1" t="s">
        <v>935</v>
      </c>
      <c r="D385" s="1" t="s">
        <v>152</v>
      </c>
      <c r="E385" s="1" t="s">
        <v>3</v>
      </c>
      <c r="F385" s="1" t="s">
        <v>420</v>
      </c>
      <c r="G385" s="1" t="s">
        <v>137</v>
      </c>
      <c r="H385" s="2" t="s">
        <v>192</v>
      </c>
    </row>
    <row r="386" spans="1:8">
      <c r="A386" s="1">
        <v>723</v>
      </c>
      <c r="B386" s="1" t="s">
        <v>904</v>
      </c>
      <c r="C386" s="1" t="s">
        <v>936</v>
      </c>
      <c r="D386" s="1" t="s">
        <v>157</v>
      </c>
      <c r="E386" s="1" t="s">
        <v>3</v>
      </c>
      <c r="F386" s="1" t="s">
        <v>903</v>
      </c>
      <c r="G386" s="1" t="s">
        <v>137</v>
      </c>
      <c r="H386" s="2" t="s">
        <v>192</v>
      </c>
    </row>
    <row r="387" spans="1:8">
      <c r="A387" s="1">
        <v>725</v>
      </c>
      <c r="B387" s="1" t="s">
        <v>904</v>
      </c>
      <c r="C387" s="1" t="s">
        <v>937</v>
      </c>
      <c r="D387" s="1" t="s">
        <v>157</v>
      </c>
      <c r="E387" s="1" t="s">
        <v>3</v>
      </c>
      <c r="F387" s="1" t="s">
        <v>938</v>
      </c>
      <c r="G387" s="1" t="s">
        <v>137</v>
      </c>
      <c r="H387" s="2">
        <v>3</v>
      </c>
    </row>
    <row r="388" spans="1:8">
      <c r="A388" s="1">
        <v>726</v>
      </c>
      <c r="B388" s="1" t="s">
        <v>904</v>
      </c>
      <c r="C388" s="1" t="s">
        <v>939</v>
      </c>
      <c r="D388" s="1" t="s">
        <v>152</v>
      </c>
      <c r="E388" s="1" t="s">
        <v>3</v>
      </c>
      <c r="F388" s="1" t="s">
        <v>940</v>
      </c>
      <c r="G388" s="1" t="s">
        <v>137</v>
      </c>
      <c r="H388" s="2" t="s">
        <v>192</v>
      </c>
    </row>
    <row r="389" spans="1:8">
      <c r="A389" s="1">
        <v>728</v>
      </c>
      <c r="B389" s="1" t="s">
        <v>904</v>
      </c>
      <c r="C389" s="1" t="s">
        <v>941</v>
      </c>
      <c r="D389" s="1" t="s">
        <v>152</v>
      </c>
      <c r="E389" s="1" t="s">
        <v>3</v>
      </c>
      <c r="F389" s="1" t="s">
        <v>942</v>
      </c>
      <c r="G389" s="1" t="s">
        <v>137</v>
      </c>
      <c r="H389" s="2" t="s">
        <v>192</v>
      </c>
    </row>
    <row r="390" spans="1:8">
      <c r="A390" s="1">
        <v>729</v>
      </c>
      <c r="B390" s="1" t="s">
        <v>904</v>
      </c>
      <c r="C390" s="1" t="s">
        <v>943</v>
      </c>
      <c r="D390" s="1" t="s">
        <v>152</v>
      </c>
      <c r="E390" s="1" t="s">
        <v>3</v>
      </c>
      <c r="F390" s="1" t="s">
        <v>376</v>
      </c>
      <c r="G390" s="1" t="s">
        <v>137</v>
      </c>
      <c r="H390" s="2" t="s">
        <v>192</v>
      </c>
    </row>
    <row r="391" spans="1:8">
      <c r="A391" s="1">
        <v>730</v>
      </c>
      <c r="B391" s="1" t="s">
        <v>904</v>
      </c>
      <c r="C391" s="1" t="s">
        <v>944</v>
      </c>
      <c r="D391" s="1" t="s">
        <v>157</v>
      </c>
      <c r="E391" s="1" t="s">
        <v>3</v>
      </c>
      <c r="F391" s="1" t="s">
        <v>394</v>
      </c>
      <c r="G391" s="1" t="s">
        <v>137</v>
      </c>
      <c r="H391" s="2">
        <v>3</v>
      </c>
    </row>
    <row r="392" spans="1:8">
      <c r="A392" s="1">
        <v>731</v>
      </c>
      <c r="B392" s="1" t="s">
        <v>904</v>
      </c>
      <c r="C392" s="1" t="s">
        <v>945</v>
      </c>
      <c r="D392" s="1" t="s">
        <v>152</v>
      </c>
      <c r="E392" s="1" t="s">
        <v>3</v>
      </c>
      <c r="F392" s="1" t="s">
        <v>946</v>
      </c>
      <c r="G392" s="1" t="s">
        <v>137</v>
      </c>
      <c r="H392" s="2">
        <v>1</v>
      </c>
    </row>
    <row r="393" spans="1:8">
      <c r="A393" s="1">
        <v>732</v>
      </c>
      <c r="B393" s="1" t="s">
        <v>904</v>
      </c>
      <c r="C393" s="1" t="s">
        <v>947</v>
      </c>
      <c r="D393" s="1" t="s">
        <v>157</v>
      </c>
      <c r="E393" s="1" t="s">
        <v>3</v>
      </c>
      <c r="F393" s="1" t="s">
        <v>948</v>
      </c>
      <c r="G393" s="1" t="s">
        <v>137</v>
      </c>
      <c r="H393" s="2" t="s">
        <v>192</v>
      </c>
    </row>
    <row r="394" spans="1:8">
      <c r="A394" s="1">
        <v>733</v>
      </c>
      <c r="B394" s="1" t="s">
        <v>904</v>
      </c>
      <c r="C394" s="1" t="s">
        <v>949</v>
      </c>
      <c r="D394" s="1" t="s">
        <v>157</v>
      </c>
      <c r="E394" s="1" t="s">
        <v>3</v>
      </c>
      <c r="F394" s="1" t="s">
        <v>950</v>
      </c>
      <c r="G394" s="1" t="s">
        <v>137</v>
      </c>
      <c r="H394" s="2" t="s">
        <v>192</v>
      </c>
    </row>
    <row r="395" spans="1:8">
      <c r="A395" s="1">
        <v>737</v>
      </c>
      <c r="B395" s="1" t="s">
        <v>904</v>
      </c>
      <c r="C395" s="1" t="s">
        <v>908</v>
      </c>
      <c r="D395" s="1" t="s">
        <v>152</v>
      </c>
      <c r="E395" s="1" t="s">
        <v>3</v>
      </c>
      <c r="F395" s="1" t="s">
        <v>394</v>
      </c>
      <c r="G395" s="1" t="s">
        <v>137</v>
      </c>
      <c r="H395" s="2" t="s">
        <v>192</v>
      </c>
    </row>
    <row r="396" spans="1:8">
      <c r="A396" s="1">
        <v>738</v>
      </c>
      <c r="B396" s="1" t="s">
        <v>904</v>
      </c>
      <c r="C396" s="1" t="s">
        <v>951</v>
      </c>
      <c r="D396" s="1" t="s">
        <v>152</v>
      </c>
      <c r="E396" s="1" t="s">
        <v>3</v>
      </c>
      <c r="F396" s="1" t="s">
        <v>952</v>
      </c>
      <c r="G396" s="1" t="s">
        <v>137</v>
      </c>
      <c r="H396" s="2" t="s">
        <v>192</v>
      </c>
    </row>
    <row r="397" spans="1:8">
      <c r="A397" s="1">
        <v>744</v>
      </c>
      <c r="B397" s="1" t="s">
        <v>953</v>
      </c>
      <c r="C397" s="1" t="s">
        <v>954</v>
      </c>
      <c r="D397" s="1" t="s">
        <v>157</v>
      </c>
      <c r="E397" s="1" t="s">
        <v>3</v>
      </c>
      <c r="F397" s="1" t="s">
        <v>955</v>
      </c>
      <c r="G397" s="1" t="s">
        <v>139</v>
      </c>
      <c r="H397" s="2">
        <v>3</v>
      </c>
    </row>
    <row r="398" spans="1:8">
      <c r="A398" s="1">
        <v>745</v>
      </c>
      <c r="B398" s="1" t="s">
        <v>953</v>
      </c>
      <c r="C398" s="1" t="s">
        <v>956</v>
      </c>
      <c r="D398" s="1" t="s">
        <v>157</v>
      </c>
      <c r="E398" s="1" t="s">
        <v>3</v>
      </c>
      <c r="F398" s="1" t="s">
        <v>957</v>
      </c>
      <c r="G398" s="1" t="s">
        <v>139</v>
      </c>
      <c r="H398" s="2">
        <v>3</v>
      </c>
    </row>
    <row r="399" spans="1:8">
      <c r="A399" s="1">
        <v>759</v>
      </c>
      <c r="B399" s="1" t="s">
        <v>953</v>
      </c>
      <c r="C399" s="1" t="s">
        <v>958</v>
      </c>
      <c r="D399" s="1" t="s">
        <v>157</v>
      </c>
      <c r="E399" s="1" t="s">
        <v>3</v>
      </c>
      <c r="F399" s="1" t="s">
        <v>959</v>
      </c>
      <c r="G399" s="1" t="s">
        <v>139</v>
      </c>
      <c r="H399" s="2" t="s">
        <v>192</v>
      </c>
    </row>
    <row r="400" spans="1:8">
      <c r="A400" s="1">
        <v>760</v>
      </c>
      <c r="B400" s="1" t="s">
        <v>953</v>
      </c>
      <c r="C400" s="1" t="s">
        <v>960</v>
      </c>
      <c r="D400" s="1" t="s">
        <v>157</v>
      </c>
      <c r="E400" s="1" t="s">
        <v>3</v>
      </c>
      <c r="F400" s="1" t="s">
        <v>961</v>
      </c>
      <c r="G400" s="1" t="s">
        <v>139</v>
      </c>
      <c r="H400" s="2" t="s">
        <v>192</v>
      </c>
    </row>
    <row r="401" spans="1:8">
      <c r="A401" s="1">
        <v>761</v>
      </c>
      <c r="B401" s="1" t="s">
        <v>953</v>
      </c>
      <c r="C401" s="1" t="s">
        <v>962</v>
      </c>
      <c r="D401" s="1" t="s">
        <v>152</v>
      </c>
      <c r="E401" s="1" t="s">
        <v>3</v>
      </c>
      <c r="F401" s="1" t="s">
        <v>963</v>
      </c>
      <c r="G401" s="1" t="s">
        <v>139</v>
      </c>
      <c r="H401" s="2" t="s">
        <v>192</v>
      </c>
    </row>
    <row r="402" spans="1:8">
      <c r="A402" s="1">
        <v>773</v>
      </c>
      <c r="B402" s="1" t="s">
        <v>953</v>
      </c>
      <c r="C402" s="1" t="s">
        <v>964</v>
      </c>
      <c r="D402" s="1" t="s">
        <v>157</v>
      </c>
      <c r="E402" s="1" t="s">
        <v>3</v>
      </c>
      <c r="F402" s="1" t="s">
        <v>965</v>
      </c>
      <c r="G402" s="1" t="s">
        <v>139</v>
      </c>
      <c r="H402" s="2">
        <v>1</v>
      </c>
    </row>
    <row r="403" spans="1:8">
      <c r="A403" s="1">
        <v>774</v>
      </c>
      <c r="B403" s="1" t="s">
        <v>953</v>
      </c>
      <c r="C403" s="1" t="s">
        <v>966</v>
      </c>
      <c r="D403" s="1" t="s">
        <v>157</v>
      </c>
      <c r="E403" s="1" t="s">
        <v>3</v>
      </c>
      <c r="F403" s="1" t="s">
        <v>967</v>
      </c>
      <c r="G403" s="1" t="s">
        <v>139</v>
      </c>
      <c r="H403" s="2">
        <v>3</v>
      </c>
    </row>
    <row r="404" spans="1:8">
      <c r="A404" s="1">
        <v>776</v>
      </c>
      <c r="B404" s="1" t="s">
        <v>953</v>
      </c>
      <c r="C404" s="1" t="s">
        <v>968</v>
      </c>
      <c r="D404" s="1" t="s">
        <v>157</v>
      </c>
      <c r="E404" s="1" t="s">
        <v>3</v>
      </c>
      <c r="F404" s="1" t="s">
        <v>969</v>
      </c>
      <c r="G404" s="1" t="s">
        <v>139</v>
      </c>
      <c r="H404" s="2" t="s">
        <v>192</v>
      </c>
    </row>
    <row r="405" spans="1:8">
      <c r="A405" s="1">
        <v>777</v>
      </c>
      <c r="B405" s="1" t="s">
        <v>953</v>
      </c>
      <c r="C405" s="1" t="s">
        <v>970</v>
      </c>
      <c r="D405" s="1" t="s">
        <v>157</v>
      </c>
      <c r="E405" s="1" t="s">
        <v>3</v>
      </c>
      <c r="F405" s="1" t="s">
        <v>392</v>
      </c>
      <c r="G405" s="1" t="s">
        <v>139</v>
      </c>
      <c r="H405" s="2" t="s">
        <v>192</v>
      </c>
    </row>
    <row r="406" spans="1:8">
      <c r="A406" s="1">
        <v>779</v>
      </c>
      <c r="B406" s="1" t="s">
        <v>953</v>
      </c>
      <c r="C406" s="1" t="s">
        <v>971</v>
      </c>
      <c r="D406" s="1" t="s">
        <v>157</v>
      </c>
      <c r="E406" s="1" t="s">
        <v>3</v>
      </c>
      <c r="F406" s="1" t="s">
        <v>972</v>
      </c>
      <c r="G406" s="1" t="s">
        <v>139</v>
      </c>
      <c r="H406" s="2">
        <v>3</v>
      </c>
    </row>
    <row r="407" spans="1:8">
      <c r="A407" s="1">
        <v>780</v>
      </c>
      <c r="B407" s="1" t="s">
        <v>953</v>
      </c>
      <c r="C407" s="1" t="s">
        <v>973</v>
      </c>
      <c r="D407" s="1" t="s">
        <v>157</v>
      </c>
      <c r="E407" s="1" t="s">
        <v>3</v>
      </c>
      <c r="F407" s="1" t="s">
        <v>974</v>
      </c>
      <c r="G407" s="1" t="s">
        <v>139</v>
      </c>
      <c r="H407" s="2" t="s">
        <v>192</v>
      </c>
    </row>
    <row r="408" spans="1:8">
      <c r="A408" s="1">
        <v>781</v>
      </c>
      <c r="B408" s="1" t="s">
        <v>975</v>
      </c>
      <c r="C408" s="1" t="s">
        <v>976</v>
      </c>
      <c r="D408" s="1" t="s">
        <v>152</v>
      </c>
      <c r="E408" s="1" t="s">
        <v>3</v>
      </c>
      <c r="F408" s="1" t="s">
        <v>251</v>
      </c>
      <c r="G408" s="1" t="s">
        <v>141</v>
      </c>
      <c r="H408" s="2">
        <v>3</v>
      </c>
    </row>
    <row r="409" spans="1:8">
      <c r="A409" s="1">
        <v>408</v>
      </c>
      <c r="B409" s="1" t="s">
        <v>678</v>
      </c>
      <c r="C409" s="1" t="s">
        <v>977</v>
      </c>
      <c r="D409" s="1" t="s">
        <v>157</v>
      </c>
      <c r="E409" s="1" t="s">
        <v>3</v>
      </c>
      <c r="F409" s="1" t="s">
        <v>978</v>
      </c>
      <c r="G409" s="1" t="s">
        <v>133</v>
      </c>
      <c r="H409" s="2" t="s">
        <v>979</v>
      </c>
    </row>
    <row r="410" spans="1:8">
      <c r="A410" s="1">
        <v>409</v>
      </c>
      <c r="B410" s="1" t="s">
        <v>678</v>
      </c>
      <c r="C410" s="1" t="s">
        <v>980</v>
      </c>
      <c r="D410" s="1" t="s">
        <v>157</v>
      </c>
      <c r="E410" s="1" t="s">
        <v>3</v>
      </c>
      <c r="F410" s="1" t="s">
        <v>981</v>
      </c>
      <c r="G410" s="1" t="s">
        <v>133</v>
      </c>
      <c r="H410" s="3">
        <v>2</v>
      </c>
    </row>
    <row r="411" spans="1:8">
      <c r="A411" s="1">
        <v>410</v>
      </c>
      <c r="B411" s="1" t="s">
        <v>692</v>
      </c>
      <c r="C411" s="1" t="s">
        <v>982</v>
      </c>
      <c r="D411" s="1" t="s">
        <v>152</v>
      </c>
      <c r="E411" s="1" t="s">
        <v>3</v>
      </c>
      <c r="F411" s="1" t="s">
        <v>983</v>
      </c>
      <c r="G411" s="1" t="s">
        <v>135</v>
      </c>
      <c r="H411" s="2" t="s">
        <v>979</v>
      </c>
    </row>
    <row r="412" spans="1:8">
      <c r="A412" s="1">
        <v>411</v>
      </c>
      <c r="B412" s="1" t="s">
        <v>692</v>
      </c>
      <c r="C412" s="1" t="s">
        <v>891</v>
      </c>
      <c r="D412" s="1" t="s">
        <v>152</v>
      </c>
      <c r="E412" s="1" t="s">
        <v>3</v>
      </c>
      <c r="F412" s="1" t="s">
        <v>984</v>
      </c>
      <c r="G412" s="1" t="s">
        <v>135</v>
      </c>
      <c r="H412" s="3">
        <v>1</v>
      </c>
    </row>
    <row r="413" spans="1:8">
      <c r="A413" s="1">
        <v>412</v>
      </c>
      <c r="B413" s="1" t="s">
        <v>692</v>
      </c>
      <c r="C413" s="1" t="s">
        <v>896</v>
      </c>
      <c r="D413" s="1" t="s">
        <v>157</v>
      </c>
      <c r="E413" s="1" t="s">
        <v>3</v>
      </c>
      <c r="F413" s="1" t="s">
        <v>985</v>
      </c>
      <c r="G413" s="1" t="s">
        <v>135</v>
      </c>
      <c r="H413" s="2" t="s">
        <v>979</v>
      </c>
    </row>
    <row r="414" spans="1:8">
      <c r="A414" s="1">
        <v>413</v>
      </c>
      <c r="B414" s="1" t="s">
        <v>692</v>
      </c>
      <c r="C414" s="1" t="s">
        <v>986</v>
      </c>
      <c r="D414" s="1" t="s">
        <v>157</v>
      </c>
      <c r="E414" s="1" t="s">
        <v>3</v>
      </c>
      <c r="F414" s="1" t="s">
        <v>987</v>
      </c>
      <c r="G414" s="1" t="s">
        <v>135</v>
      </c>
      <c r="H414" s="2" t="s">
        <v>979</v>
      </c>
    </row>
    <row r="415" spans="1:8">
      <c r="A415" s="1">
        <v>414</v>
      </c>
      <c r="B415" s="1" t="s">
        <v>692</v>
      </c>
      <c r="C415" s="1" t="s">
        <v>988</v>
      </c>
      <c r="D415" s="1" t="s">
        <v>157</v>
      </c>
      <c r="E415" s="1" t="s">
        <v>3</v>
      </c>
      <c r="F415" s="1" t="s">
        <v>989</v>
      </c>
      <c r="G415" s="1" t="s">
        <v>135</v>
      </c>
      <c r="H415" s="2" t="s">
        <v>979</v>
      </c>
    </row>
    <row r="416" spans="1:8">
      <c r="A416" s="1">
        <v>415</v>
      </c>
      <c r="B416" s="1" t="s">
        <v>692</v>
      </c>
      <c r="C416" s="1" t="s">
        <v>990</v>
      </c>
      <c r="D416" s="1" t="s">
        <v>152</v>
      </c>
      <c r="E416" s="1" t="s">
        <v>3</v>
      </c>
      <c r="F416" s="1" t="s">
        <v>991</v>
      </c>
      <c r="G416" s="1" t="s">
        <v>135</v>
      </c>
      <c r="H416" s="3">
        <v>1</v>
      </c>
    </row>
    <row r="417" spans="1:8">
      <c r="A417" s="1">
        <v>416</v>
      </c>
      <c r="B417" s="1" t="s">
        <v>692</v>
      </c>
      <c r="C417" s="1" t="s">
        <v>866</v>
      </c>
      <c r="D417" s="1" t="s">
        <v>157</v>
      </c>
      <c r="E417" s="1" t="s">
        <v>3</v>
      </c>
      <c r="F417" s="1" t="s">
        <v>992</v>
      </c>
      <c r="G417" s="1" t="s">
        <v>135</v>
      </c>
      <c r="H417" s="2" t="s">
        <v>979</v>
      </c>
    </row>
    <row r="418" spans="1:8">
      <c r="A418" s="1">
        <v>417</v>
      </c>
      <c r="B418" s="1" t="s">
        <v>692</v>
      </c>
      <c r="C418" s="1" t="s">
        <v>993</v>
      </c>
      <c r="D418" s="1" t="s">
        <v>152</v>
      </c>
      <c r="E418" s="1" t="s">
        <v>3</v>
      </c>
      <c r="F418" s="1" t="s">
        <v>994</v>
      </c>
      <c r="G418" s="1" t="s">
        <v>135</v>
      </c>
      <c r="H418" s="2" t="s">
        <v>979</v>
      </c>
    </row>
    <row r="419" spans="1:8">
      <c r="A419" s="1">
        <v>418</v>
      </c>
      <c r="B419" s="1" t="s">
        <v>692</v>
      </c>
      <c r="C419" s="1" t="s">
        <v>900</v>
      </c>
      <c r="D419" s="1" t="s">
        <v>152</v>
      </c>
      <c r="E419" s="1" t="s">
        <v>3</v>
      </c>
      <c r="F419" s="1" t="s">
        <v>390</v>
      </c>
      <c r="G419" s="1" t="s">
        <v>135</v>
      </c>
      <c r="H419" s="2" t="s">
        <v>979</v>
      </c>
    </row>
    <row r="420" spans="1:8">
      <c r="A420" s="1">
        <v>419</v>
      </c>
      <c r="B420" s="1" t="s">
        <v>692</v>
      </c>
      <c r="C420" s="1" t="s">
        <v>864</v>
      </c>
      <c r="D420" s="1" t="s">
        <v>152</v>
      </c>
      <c r="E420" s="1" t="s">
        <v>3</v>
      </c>
      <c r="F420" s="1" t="s">
        <v>995</v>
      </c>
      <c r="G420" s="1" t="s">
        <v>135</v>
      </c>
      <c r="H420" s="2" t="s">
        <v>979</v>
      </c>
    </row>
    <row r="421" spans="1:8">
      <c r="A421" s="1">
        <v>420</v>
      </c>
      <c r="B421" s="1" t="s">
        <v>692</v>
      </c>
      <c r="C421" s="1" t="s">
        <v>874</v>
      </c>
      <c r="D421" s="1" t="s">
        <v>152</v>
      </c>
      <c r="E421" s="1" t="s">
        <v>3</v>
      </c>
      <c r="F421" s="1" t="s">
        <v>996</v>
      </c>
      <c r="G421" s="1" t="s">
        <v>135</v>
      </c>
      <c r="H421" s="3">
        <v>1</v>
      </c>
    </row>
    <row r="422" spans="1:8">
      <c r="A422" s="1">
        <v>421</v>
      </c>
      <c r="B422" s="1" t="s">
        <v>692</v>
      </c>
      <c r="C422" s="1" t="s">
        <v>997</v>
      </c>
      <c r="D422" s="1" t="s">
        <v>152</v>
      </c>
      <c r="E422" s="1" t="s">
        <v>3</v>
      </c>
      <c r="F422" s="1" t="s">
        <v>998</v>
      </c>
      <c r="G422" s="1" t="s">
        <v>135</v>
      </c>
      <c r="H422" s="2" t="s">
        <v>979</v>
      </c>
    </row>
    <row r="423" spans="1:8">
      <c r="A423" s="1">
        <v>422</v>
      </c>
      <c r="B423" s="1" t="s">
        <v>692</v>
      </c>
      <c r="C423" s="1" t="s">
        <v>878</v>
      </c>
      <c r="D423" s="1" t="s">
        <v>157</v>
      </c>
      <c r="E423" s="1" t="s">
        <v>3</v>
      </c>
      <c r="F423" s="1" t="s">
        <v>999</v>
      </c>
      <c r="G423" s="1" t="s">
        <v>135</v>
      </c>
      <c r="H423" s="2" t="s">
        <v>979</v>
      </c>
    </row>
    <row r="424" spans="1:8">
      <c r="A424" s="1">
        <v>423</v>
      </c>
      <c r="B424" s="1" t="s">
        <v>692</v>
      </c>
      <c r="C424" s="1" t="s">
        <v>1000</v>
      </c>
      <c r="D424" s="1" t="s">
        <v>157</v>
      </c>
      <c r="E424" s="1" t="s">
        <v>3</v>
      </c>
      <c r="F424" s="1" t="s">
        <v>1001</v>
      </c>
      <c r="G424" s="1" t="s">
        <v>135</v>
      </c>
      <c r="H424" s="2" t="s">
        <v>979</v>
      </c>
    </row>
    <row r="425" spans="1:8">
      <c r="A425" s="1">
        <v>424</v>
      </c>
      <c r="B425" s="1" t="s">
        <v>692</v>
      </c>
      <c r="C425" s="1" t="s">
        <v>1002</v>
      </c>
      <c r="D425" s="1" t="s">
        <v>157</v>
      </c>
      <c r="E425" s="1" t="s">
        <v>3</v>
      </c>
      <c r="F425" s="1" t="s">
        <v>1003</v>
      </c>
      <c r="G425" s="1" t="s">
        <v>135</v>
      </c>
      <c r="H425" s="3">
        <v>1</v>
      </c>
    </row>
    <row r="426" spans="1:8">
      <c r="A426" s="1">
        <v>425</v>
      </c>
      <c r="B426" s="1" t="s">
        <v>692</v>
      </c>
      <c r="C426" s="1" t="s">
        <v>1004</v>
      </c>
      <c r="D426" s="1" t="s">
        <v>157</v>
      </c>
      <c r="E426" s="1" t="s">
        <v>3</v>
      </c>
      <c r="F426" s="1" t="s">
        <v>307</v>
      </c>
      <c r="G426" s="1" t="s">
        <v>135</v>
      </c>
      <c r="H426" s="2" t="s">
        <v>979</v>
      </c>
    </row>
    <row r="427" spans="1:8">
      <c r="A427" s="1">
        <v>426</v>
      </c>
      <c r="B427" s="1" t="s">
        <v>692</v>
      </c>
      <c r="C427" s="1" t="s">
        <v>1004</v>
      </c>
      <c r="D427" s="1" t="s">
        <v>157</v>
      </c>
      <c r="E427" s="1" t="s">
        <v>3</v>
      </c>
      <c r="F427" s="1" t="s">
        <v>1005</v>
      </c>
      <c r="G427" s="1" t="s">
        <v>135</v>
      </c>
      <c r="H427" s="2" t="s">
        <v>979</v>
      </c>
    </row>
    <row r="428" spans="1:8">
      <c r="A428" s="1">
        <v>427</v>
      </c>
      <c r="B428" s="1" t="s">
        <v>692</v>
      </c>
      <c r="C428" s="1" t="s">
        <v>872</v>
      </c>
      <c r="D428" s="1" t="s">
        <v>152</v>
      </c>
      <c r="E428" s="1" t="s">
        <v>3</v>
      </c>
      <c r="F428" s="1" t="s">
        <v>394</v>
      </c>
      <c r="G428" s="1" t="s">
        <v>135</v>
      </c>
      <c r="H428" s="2" t="s">
        <v>979</v>
      </c>
    </row>
    <row r="429" spans="1:8">
      <c r="A429" s="1">
        <v>428</v>
      </c>
      <c r="B429" s="1" t="s">
        <v>692</v>
      </c>
      <c r="C429" s="1" t="s">
        <v>884</v>
      </c>
      <c r="D429" s="1" t="s">
        <v>157</v>
      </c>
      <c r="E429" s="1" t="s">
        <v>3</v>
      </c>
      <c r="F429" s="1" t="s">
        <v>394</v>
      </c>
      <c r="G429" s="1" t="s">
        <v>135</v>
      </c>
      <c r="H429" s="2" t="s">
        <v>979</v>
      </c>
    </row>
    <row r="430" spans="1:8">
      <c r="A430" s="1">
        <v>429</v>
      </c>
      <c r="B430" s="1" t="s">
        <v>692</v>
      </c>
      <c r="C430" s="1" t="s">
        <v>1006</v>
      </c>
      <c r="D430" s="1" t="s">
        <v>152</v>
      </c>
      <c r="E430" s="1" t="s">
        <v>3</v>
      </c>
      <c r="F430" s="1" t="s">
        <v>1007</v>
      </c>
      <c r="G430" s="1" t="s">
        <v>135</v>
      </c>
      <c r="H430" s="2" t="s">
        <v>979</v>
      </c>
    </row>
    <row r="431" spans="1:8">
      <c r="A431" s="1">
        <v>430</v>
      </c>
      <c r="B431" s="1" t="s">
        <v>692</v>
      </c>
      <c r="C431" s="1" t="s">
        <v>1002</v>
      </c>
      <c r="D431" s="1" t="s">
        <v>157</v>
      </c>
      <c r="E431" s="1" t="s">
        <v>3</v>
      </c>
      <c r="F431" s="1" t="s">
        <v>1008</v>
      </c>
      <c r="G431" s="1" t="s">
        <v>135</v>
      </c>
      <c r="H431" s="2" t="s">
        <v>979</v>
      </c>
    </row>
    <row r="432" spans="1:8">
      <c r="A432" s="1">
        <v>431</v>
      </c>
      <c r="B432" s="1" t="s">
        <v>692</v>
      </c>
      <c r="C432" s="1" t="s">
        <v>882</v>
      </c>
      <c r="D432" s="1" t="s">
        <v>152</v>
      </c>
      <c r="E432" s="1" t="s">
        <v>3</v>
      </c>
      <c r="F432" s="1" t="s">
        <v>1009</v>
      </c>
      <c r="G432" s="1" t="s">
        <v>135</v>
      </c>
      <c r="H432" s="3">
        <v>1</v>
      </c>
    </row>
    <row r="433" spans="1:8">
      <c r="A433" s="1">
        <v>432</v>
      </c>
      <c r="B433" s="1" t="s">
        <v>692</v>
      </c>
      <c r="C433" s="1" t="s">
        <v>898</v>
      </c>
      <c r="D433" s="1" t="s">
        <v>152</v>
      </c>
      <c r="E433" s="1" t="s">
        <v>3</v>
      </c>
      <c r="F433" s="1" t="s">
        <v>1010</v>
      </c>
      <c r="G433" s="1" t="s">
        <v>135</v>
      </c>
      <c r="H433" s="2" t="s">
        <v>979</v>
      </c>
    </row>
    <row r="434" spans="1:8">
      <c r="A434" s="1">
        <v>433</v>
      </c>
      <c r="B434" s="1" t="s">
        <v>692</v>
      </c>
      <c r="C434" s="1" t="s">
        <v>1011</v>
      </c>
      <c r="D434" s="1" t="s">
        <v>152</v>
      </c>
      <c r="E434" s="1" t="s">
        <v>3</v>
      </c>
      <c r="F434" s="1" t="s">
        <v>288</v>
      </c>
      <c r="G434" s="1" t="s">
        <v>135</v>
      </c>
      <c r="H434" s="2" t="s">
        <v>979</v>
      </c>
    </row>
    <row r="435" spans="1:8">
      <c r="A435" s="1">
        <v>434</v>
      </c>
      <c r="B435" s="1" t="s">
        <v>692</v>
      </c>
      <c r="C435" s="1" t="s">
        <v>1012</v>
      </c>
      <c r="D435" s="1" t="s">
        <v>157</v>
      </c>
      <c r="E435" s="1" t="s">
        <v>3</v>
      </c>
      <c r="F435" s="1" t="s">
        <v>1013</v>
      </c>
      <c r="G435" s="1" t="s">
        <v>135</v>
      </c>
      <c r="H435" s="2" t="s">
        <v>979</v>
      </c>
    </row>
    <row r="436" spans="1:8">
      <c r="A436" s="1">
        <v>435</v>
      </c>
      <c r="B436" s="1" t="s">
        <v>692</v>
      </c>
      <c r="C436" s="1" t="s">
        <v>893</v>
      </c>
      <c r="D436" s="1" t="s">
        <v>157</v>
      </c>
      <c r="E436" s="1" t="s">
        <v>3</v>
      </c>
      <c r="F436" s="1" t="s">
        <v>1014</v>
      </c>
      <c r="G436" s="1" t="s">
        <v>135</v>
      </c>
      <c r="H436" s="2" t="s">
        <v>979</v>
      </c>
    </row>
    <row r="437" spans="1:8">
      <c r="A437" s="1">
        <v>436</v>
      </c>
      <c r="B437" s="1" t="s">
        <v>692</v>
      </c>
      <c r="C437" s="1" t="s">
        <v>894</v>
      </c>
      <c r="D437" s="1" t="s">
        <v>157</v>
      </c>
      <c r="E437" s="1" t="s">
        <v>3</v>
      </c>
      <c r="F437" s="1" t="s">
        <v>1015</v>
      </c>
      <c r="G437" s="1" t="s">
        <v>135</v>
      </c>
      <c r="H437" s="2" t="s">
        <v>979</v>
      </c>
    </row>
    <row r="438" spans="1:8">
      <c r="A438" s="1">
        <v>437</v>
      </c>
      <c r="B438" s="1" t="s">
        <v>692</v>
      </c>
      <c r="C438" s="1" t="s">
        <v>887</v>
      </c>
      <c r="D438" s="1" t="s">
        <v>157</v>
      </c>
      <c r="E438" s="1" t="s">
        <v>3</v>
      </c>
      <c r="F438" s="1" t="s">
        <v>1016</v>
      </c>
      <c r="G438" s="1" t="s">
        <v>135</v>
      </c>
      <c r="H438" s="2" t="s">
        <v>979</v>
      </c>
    </row>
    <row r="439" spans="1:8">
      <c r="A439" s="1">
        <v>438</v>
      </c>
      <c r="B439" s="1" t="s">
        <v>692</v>
      </c>
      <c r="C439" s="1" t="s">
        <v>1017</v>
      </c>
      <c r="D439" s="1" t="s">
        <v>157</v>
      </c>
      <c r="E439" s="1" t="s">
        <v>3</v>
      </c>
      <c r="F439" s="1" t="s">
        <v>1018</v>
      </c>
      <c r="G439" s="1" t="s">
        <v>135</v>
      </c>
      <c r="H439" s="2" t="s">
        <v>979</v>
      </c>
    </row>
    <row r="440" spans="1:8">
      <c r="A440" s="1">
        <v>439</v>
      </c>
      <c r="B440" s="1" t="s">
        <v>692</v>
      </c>
      <c r="C440" s="1" t="s">
        <v>862</v>
      </c>
      <c r="D440" s="1" t="s">
        <v>152</v>
      </c>
      <c r="E440" s="1" t="s">
        <v>3</v>
      </c>
      <c r="F440" s="1" t="s">
        <v>1019</v>
      </c>
      <c r="G440" s="1" t="s">
        <v>135</v>
      </c>
      <c r="H440" s="2" t="s">
        <v>979</v>
      </c>
    </row>
    <row r="441" spans="1:8">
      <c r="A441" s="1">
        <v>440</v>
      </c>
      <c r="B441" s="1" t="s">
        <v>692</v>
      </c>
      <c r="C441" s="1" t="s">
        <v>1011</v>
      </c>
      <c r="D441" s="1" t="s">
        <v>152</v>
      </c>
      <c r="E441" s="1" t="s">
        <v>3</v>
      </c>
      <c r="F441" s="1" t="s">
        <v>225</v>
      </c>
      <c r="G441" s="1" t="s">
        <v>135</v>
      </c>
      <c r="H441" s="2" t="s">
        <v>979</v>
      </c>
    </row>
    <row r="442" spans="1:8">
      <c r="A442" s="1">
        <v>441</v>
      </c>
      <c r="B442" s="1" t="s">
        <v>692</v>
      </c>
      <c r="C442" s="1" t="s">
        <v>870</v>
      </c>
      <c r="D442" s="1" t="s">
        <v>157</v>
      </c>
      <c r="E442" s="1" t="s">
        <v>3</v>
      </c>
      <c r="F442" s="1" t="s">
        <v>1020</v>
      </c>
      <c r="G442" s="1" t="s">
        <v>135</v>
      </c>
      <c r="H442" s="2" t="s">
        <v>979</v>
      </c>
    </row>
    <row r="443" spans="1:8">
      <c r="A443" s="1">
        <v>442</v>
      </c>
      <c r="B443" s="1" t="s">
        <v>692</v>
      </c>
      <c r="C443" s="1" t="s">
        <v>902</v>
      </c>
      <c r="D443" s="1" t="s">
        <v>152</v>
      </c>
      <c r="E443" s="1" t="s">
        <v>3</v>
      </c>
      <c r="F443" s="1" t="s">
        <v>1021</v>
      </c>
      <c r="G443" s="1" t="s">
        <v>135</v>
      </c>
      <c r="H443" s="2" t="s">
        <v>979</v>
      </c>
    </row>
    <row r="444" spans="1:8">
      <c r="A444" s="1">
        <v>443</v>
      </c>
      <c r="B444" s="1" t="s">
        <v>692</v>
      </c>
      <c r="C444" s="1" t="s">
        <v>886</v>
      </c>
      <c r="D444" s="1" t="s">
        <v>152</v>
      </c>
      <c r="E444" s="1" t="s">
        <v>3</v>
      </c>
      <c r="F444" s="1" t="s">
        <v>246</v>
      </c>
      <c r="G444" s="1" t="s">
        <v>135</v>
      </c>
      <c r="H444" s="2" t="s">
        <v>979</v>
      </c>
    </row>
    <row r="445" spans="1:8">
      <c r="A445" s="1">
        <v>444</v>
      </c>
      <c r="B445" s="1" t="s">
        <v>692</v>
      </c>
      <c r="C445" s="1" t="s">
        <v>889</v>
      </c>
      <c r="D445" s="1" t="s">
        <v>152</v>
      </c>
      <c r="E445" s="1" t="s">
        <v>3</v>
      </c>
      <c r="F445" s="1" t="s">
        <v>246</v>
      </c>
      <c r="G445" s="1" t="s">
        <v>135</v>
      </c>
      <c r="H445" s="2" t="s">
        <v>979</v>
      </c>
    </row>
    <row r="446" spans="1:8">
      <c r="A446" s="1">
        <v>445</v>
      </c>
      <c r="B446" s="1" t="s">
        <v>708</v>
      </c>
      <c r="C446" s="1" t="s">
        <v>914</v>
      </c>
      <c r="D446" s="1" t="s">
        <v>157</v>
      </c>
      <c r="E446" s="1" t="s">
        <v>3</v>
      </c>
      <c r="F446" s="1" t="s">
        <v>1022</v>
      </c>
      <c r="G446" s="1" t="s">
        <v>137</v>
      </c>
      <c r="H446" s="3">
        <v>3</v>
      </c>
    </row>
    <row r="447" spans="1:8">
      <c r="A447" s="1">
        <v>446</v>
      </c>
      <c r="B447" s="1" t="s">
        <v>708</v>
      </c>
      <c r="C447" s="1" t="s">
        <v>914</v>
      </c>
      <c r="D447" s="1" t="s">
        <v>157</v>
      </c>
      <c r="E447" s="1" t="s">
        <v>3</v>
      </c>
      <c r="F447" s="1" t="s">
        <v>1023</v>
      </c>
      <c r="G447" s="1" t="s">
        <v>137</v>
      </c>
      <c r="H447" s="2" t="s">
        <v>979</v>
      </c>
    </row>
    <row r="448" spans="1:8">
      <c r="A448" s="1">
        <v>447</v>
      </c>
      <c r="B448" s="1" t="s">
        <v>708</v>
      </c>
      <c r="C448" s="1" t="s">
        <v>912</v>
      </c>
      <c r="D448" s="1" t="s">
        <v>152</v>
      </c>
      <c r="E448" s="1" t="s">
        <v>3</v>
      </c>
      <c r="F448" s="1" t="s">
        <v>1024</v>
      </c>
      <c r="G448" s="1" t="s">
        <v>137</v>
      </c>
      <c r="H448" s="2" t="s">
        <v>979</v>
      </c>
    </row>
    <row r="449" spans="1:8">
      <c r="A449" s="1">
        <v>448</v>
      </c>
      <c r="B449" s="1" t="s">
        <v>708</v>
      </c>
      <c r="C449" s="1" t="s">
        <v>936</v>
      </c>
      <c r="D449" s="1" t="s">
        <v>157</v>
      </c>
      <c r="E449" s="1" t="s">
        <v>3</v>
      </c>
      <c r="F449" s="1" t="s">
        <v>1025</v>
      </c>
      <c r="G449" s="1" t="s">
        <v>137</v>
      </c>
      <c r="H449" s="2" t="s">
        <v>979</v>
      </c>
    </row>
    <row r="450" spans="1:8">
      <c r="A450" s="1">
        <v>449</v>
      </c>
      <c r="B450" s="1" t="s">
        <v>708</v>
      </c>
      <c r="C450" s="1" t="s">
        <v>927</v>
      </c>
      <c r="D450" s="1" t="s">
        <v>152</v>
      </c>
      <c r="E450" s="1" t="s">
        <v>3</v>
      </c>
      <c r="F450" s="1" t="s">
        <v>1026</v>
      </c>
      <c r="G450" s="1" t="s">
        <v>137</v>
      </c>
      <c r="H450" s="2" t="s">
        <v>979</v>
      </c>
    </row>
    <row r="451" spans="1:8">
      <c r="A451" s="1">
        <v>450</v>
      </c>
      <c r="B451" s="1" t="s">
        <v>708</v>
      </c>
      <c r="C451" s="1" t="s">
        <v>911</v>
      </c>
      <c r="D451" s="1" t="s">
        <v>152</v>
      </c>
      <c r="E451" s="1" t="s">
        <v>3</v>
      </c>
      <c r="F451" s="1" t="s">
        <v>750</v>
      </c>
      <c r="G451" s="1" t="s">
        <v>137</v>
      </c>
      <c r="H451" s="2" t="s">
        <v>979</v>
      </c>
    </row>
    <row r="452" spans="1:8">
      <c r="A452" s="1">
        <v>451</v>
      </c>
      <c r="B452" s="1" t="s">
        <v>708</v>
      </c>
      <c r="C452" s="1" t="s">
        <v>908</v>
      </c>
      <c r="D452" s="1" t="s">
        <v>152</v>
      </c>
      <c r="E452" s="1" t="s">
        <v>3</v>
      </c>
      <c r="F452" s="1" t="s">
        <v>1027</v>
      </c>
      <c r="G452" s="1" t="s">
        <v>137</v>
      </c>
      <c r="H452" s="2" t="s">
        <v>979</v>
      </c>
    </row>
    <row r="453" spans="1:8">
      <c r="A453" s="1">
        <v>452</v>
      </c>
      <c r="B453" s="1" t="s">
        <v>708</v>
      </c>
      <c r="C453" s="1" t="s">
        <v>1028</v>
      </c>
      <c r="D453" s="1" t="s">
        <v>157</v>
      </c>
      <c r="E453" s="1" t="s">
        <v>3</v>
      </c>
      <c r="F453" s="1" t="s">
        <v>989</v>
      </c>
      <c r="G453" s="1" t="s">
        <v>137</v>
      </c>
      <c r="H453" s="2" t="s">
        <v>979</v>
      </c>
    </row>
    <row r="454" spans="1:8">
      <c r="A454" s="1">
        <v>453</v>
      </c>
      <c r="B454" s="1" t="s">
        <v>708</v>
      </c>
      <c r="C454" s="1" t="s">
        <v>1029</v>
      </c>
      <c r="D454" s="1" t="s">
        <v>152</v>
      </c>
      <c r="E454" s="1" t="s">
        <v>3</v>
      </c>
      <c r="F454" s="1" t="s">
        <v>1030</v>
      </c>
      <c r="G454" s="1" t="s">
        <v>137</v>
      </c>
      <c r="H454" s="2" t="s">
        <v>979</v>
      </c>
    </row>
    <row r="455" spans="1:8">
      <c r="A455" s="1">
        <v>454</v>
      </c>
      <c r="B455" s="1" t="s">
        <v>708</v>
      </c>
      <c r="C455" s="1" t="s">
        <v>949</v>
      </c>
      <c r="D455" s="1" t="s">
        <v>157</v>
      </c>
      <c r="E455" s="1" t="s">
        <v>3</v>
      </c>
      <c r="F455" s="1" t="s">
        <v>1031</v>
      </c>
      <c r="G455" s="1" t="s">
        <v>137</v>
      </c>
      <c r="H455" s="2" t="s">
        <v>979</v>
      </c>
    </row>
    <row r="456" spans="1:8">
      <c r="A456" s="1">
        <v>455</v>
      </c>
      <c r="B456" s="1" t="s">
        <v>708</v>
      </c>
      <c r="C456" s="1" t="s">
        <v>951</v>
      </c>
      <c r="D456" s="1" t="s">
        <v>152</v>
      </c>
      <c r="E456" s="1" t="s">
        <v>3</v>
      </c>
      <c r="F456" s="1" t="s">
        <v>1032</v>
      </c>
      <c r="G456" s="1" t="s">
        <v>137</v>
      </c>
      <c r="H456" s="2" t="s">
        <v>979</v>
      </c>
    </row>
    <row r="457" spans="1:8">
      <c r="A457" s="1">
        <v>456</v>
      </c>
      <c r="B457" s="1" t="s">
        <v>708</v>
      </c>
      <c r="C457" s="1" t="s">
        <v>1033</v>
      </c>
      <c r="D457" s="1" t="s">
        <v>152</v>
      </c>
      <c r="E457" s="1" t="s">
        <v>3</v>
      </c>
      <c r="F457" s="1" t="s">
        <v>1034</v>
      </c>
      <c r="G457" s="1" t="s">
        <v>137</v>
      </c>
      <c r="H457" s="3">
        <v>2</v>
      </c>
    </row>
    <row r="458" spans="1:8">
      <c r="A458" s="1">
        <v>457</v>
      </c>
      <c r="B458" s="1" t="s">
        <v>708</v>
      </c>
      <c r="C458" s="1" t="s">
        <v>1033</v>
      </c>
      <c r="D458" s="1" t="s">
        <v>152</v>
      </c>
      <c r="E458" s="1" t="s">
        <v>3</v>
      </c>
      <c r="F458" s="1" t="s">
        <v>1035</v>
      </c>
      <c r="G458" s="1" t="s">
        <v>137</v>
      </c>
      <c r="H458" s="3">
        <v>1</v>
      </c>
    </row>
    <row r="459" spans="1:8">
      <c r="A459" s="1">
        <v>458</v>
      </c>
      <c r="B459" s="1" t="s">
        <v>708</v>
      </c>
      <c r="C459" s="1" t="s">
        <v>1036</v>
      </c>
      <c r="D459" s="1" t="s">
        <v>157</v>
      </c>
      <c r="E459" s="1" t="s">
        <v>3</v>
      </c>
      <c r="F459" s="1" t="s">
        <v>1037</v>
      </c>
      <c r="G459" s="1" t="s">
        <v>137</v>
      </c>
      <c r="H459" s="3">
        <v>1</v>
      </c>
    </row>
    <row r="460" spans="1:8">
      <c r="A460" s="1">
        <v>459</v>
      </c>
      <c r="B460" s="1" t="s">
        <v>708</v>
      </c>
      <c r="C460" s="1" t="s">
        <v>909</v>
      </c>
      <c r="D460" s="1" t="s">
        <v>152</v>
      </c>
      <c r="E460" s="1" t="s">
        <v>3</v>
      </c>
      <c r="F460" s="1" t="s">
        <v>307</v>
      </c>
      <c r="G460" s="1" t="s">
        <v>137</v>
      </c>
      <c r="H460" s="2" t="s">
        <v>979</v>
      </c>
    </row>
    <row r="461" spans="1:8">
      <c r="A461" s="1">
        <v>460</v>
      </c>
      <c r="B461" s="1" t="s">
        <v>708</v>
      </c>
      <c r="C461" s="1" t="s">
        <v>918</v>
      </c>
      <c r="D461" s="1" t="s">
        <v>157</v>
      </c>
      <c r="E461" s="1" t="s">
        <v>3</v>
      </c>
      <c r="F461" s="1" t="s">
        <v>474</v>
      </c>
      <c r="G461" s="1" t="s">
        <v>137</v>
      </c>
      <c r="H461" s="2" t="s">
        <v>979</v>
      </c>
    </row>
    <row r="462" spans="1:8">
      <c r="A462" s="1">
        <v>461</v>
      </c>
      <c r="B462" s="1" t="s">
        <v>708</v>
      </c>
      <c r="C462" s="1" t="s">
        <v>1038</v>
      </c>
      <c r="D462" s="1" t="s">
        <v>157</v>
      </c>
      <c r="E462" s="1" t="s">
        <v>3</v>
      </c>
      <c r="F462" s="1" t="s">
        <v>307</v>
      </c>
      <c r="G462" s="1" t="s">
        <v>137</v>
      </c>
      <c r="H462" s="3">
        <v>3</v>
      </c>
    </row>
    <row r="463" spans="1:8">
      <c r="A463" s="1">
        <v>462</v>
      </c>
      <c r="B463" s="1" t="s">
        <v>708</v>
      </c>
      <c r="C463" s="1" t="s">
        <v>906</v>
      </c>
      <c r="D463" s="1" t="s">
        <v>152</v>
      </c>
      <c r="E463" s="1" t="s">
        <v>3</v>
      </c>
      <c r="F463" s="1" t="s">
        <v>1039</v>
      </c>
      <c r="G463" s="1" t="s">
        <v>137</v>
      </c>
      <c r="H463" s="2" t="s">
        <v>979</v>
      </c>
    </row>
    <row r="464" spans="1:8">
      <c r="A464" s="1">
        <v>463</v>
      </c>
      <c r="B464" s="1" t="s">
        <v>708</v>
      </c>
      <c r="C464" s="1" t="s">
        <v>935</v>
      </c>
      <c r="D464" s="1" t="s">
        <v>152</v>
      </c>
      <c r="E464" s="1" t="s">
        <v>3</v>
      </c>
      <c r="F464" s="1" t="s">
        <v>1040</v>
      </c>
      <c r="G464" s="1" t="s">
        <v>137</v>
      </c>
      <c r="H464" s="2" t="s">
        <v>979</v>
      </c>
    </row>
    <row r="465" spans="1:8">
      <c r="A465" s="1">
        <v>464</v>
      </c>
      <c r="B465" s="1" t="s">
        <v>708</v>
      </c>
      <c r="C465" s="1" t="s">
        <v>1041</v>
      </c>
      <c r="D465" s="1" t="s">
        <v>152</v>
      </c>
      <c r="E465" s="1" t="s">
        <v>3</v>
      </c>
      <c r="F465" s="1" t="s">
        <v>1042</v>
      </c>
      <c r="G465" s="1" t="s">
        <v>137</v>
      </c>
      <c r="H465" s="2" t="s">
        <v>979</v>
      </c>
    </row>
    <row r="466" spans="1:8">
      <c r="A466" s="1">
        <v>465</v>
      </c>
      <c r="B466" s="1" t="s">
        <v>708</v>
      </c>
      <c r="C466" s="1" t="s">
        <v>922</v>
      </c>
      <c r="D466" s="1" t="s">
        <v>157</v>
      </c>
      <c r="E466" s="1" t="s">
        <v>3</v>
      </c>
      <c r="F466" s="1" t="s">
        <v>225</v>
      </c>
      <c r="G466" s="1" t="s">
        <v>137</v>
      </c>
      <c r="H466" s="2" t="s">
        <v>979</v>
      </c>
    </row>
    <row r="467" spans="1:8">
      <c r="A467" s="1">
        <v>466</v>
      </c>
      <c r="B467" s="1" t="s">
        <v>708</v>
      </c>
      <c r="C467" s="1" t="s">
        <v>924</v>
      </c>
      <c r="D467" s="1" t="s">
        <v>152</v>
      </c>
      <c r="E467" s="1" t="s">
        <v>3</v>
      </c>
      <c r="F467" s="1" t="s">
        <v>1043</v>
      </c>
      <c r="G467" s="1" t="s">
        <v>137</v>
      </c>
      <c r="H467" s="2" t="s">
        <v>979</v>
      </c>
    </row>
    <row r="468" spans="1:8">
      <c r="A468" s="1">
        <v>467</v>
      </c>
      <c r="B468" s="1" t="s">
        <v>708</v>
      </c>
      <c r="C468" s="1" t="s">
        <v>933</v>
      </c>
      <c r="D468" s="1" t="s">
        <v>152</v>
      </c>
      <c r="E468" s="1" t="s">
        <v>3</v>
      </c>
      <c r="F468" s="1" t="s">
        <v>1044</v>
      </c>
      <c r="G468" s="1" t="s">
        <v>137</v>
      </c>
      <c r="H468" s="2" t="s">
        <v>979</v>
      </c>
    </row>
    <row r="469" spans="1:8">
      <c r="A469" s="1">
        <v>468</v>
      </c>
      <c r="B469" s="1" t="s">
        <v>708</v>
      </c>
      <c r="C469" s="1" t="s">
        <v>931</v>
      </c>
      <c r="D469" s="1" t="s">
        <v>152</v>
      </c>
      <c r="E469" s="1" t="s">
        <v>3</v>
      </c>
      <c r="F469" s="1" t="s">
        <v>1045</v>
      </c>
      <c r="G469" s="1" t="s">
        <v>137</v>
      </c>
      <c r="H469" s="2" t="s">
        <v>979</v>
      </c>
    </row>
    <row r="470" spans="1:8">
      <c r="A470" s="1">
        <v>469</v>
      </c>
      <c r="B470" s="1" t="s">
        <v>730</v>
      </c>
      <c r="C470" s="1" t="s">
        <v>970</v>
      </c>
      <c r="D470" s="1" t="s">
        <v>157</v>
      </c>
      <c r="E470" s="1" t="s">
        <v>3</v>
      </c>
      <c r="F470" s="1" t="s">
        <v>1046</v>
      </c>
      <c r="G470" s="1" t="s">
        <v>139</v>
      </c>
      <c r="H470" s="3">
        <v>3</v>
      </c>
    </row>
    <row r="471" spans="1:8">
      <c r="A471" s="1">
        <v>470</v>
      </c>
      <c r="B471" s="1" t="s">
        <v>730</v>
      </c>
      <c r="C471" s="1" t="s">
        <v>1047</v>
      </c>
      <c r="D471" s="1" t="s">
        <v>157</v>
      </c>
      <c r="E471" s="1" t="s">
        <v>3</v>
      </c>
      <c r="F471" s="1" t="s">
        <v>307</v>
      </c>
      <c r="G471" s="1" t="s">
        <v>139</v>
      </c>
      <c r="H471" s="2" t="s">
        <v>979</v>
      </c>
    </row>
    <row r="472" spans="1:8">
      <c r="A472" s="1">
        <v>471</v>
      </c>
      <c r="B472" s="1" t="s">
        <v>730</v>
      </c>
      <c r="C472" s="1" t="s">
        <v>964</v>
      </c>
      <c r="D472" s="1" t="s">
        <v>157</v>
      </c>
      <c r="E472" s="1" t="s">
        <v>3</v>
      </c>
      <c r="F472" s="1" t="s">
        <v>1048</v>
      </c>
      <c r="G472" s="1" t="s">
        <v>139</v>
      </c>
      <c r="H472" s="2" t="s">
        <v>979</v>
      </c>
    </row>
    <row r="473" spans="1:8">
      <c r="A473" s="1">
        <v>472</v>
      </c>
      <c r="B473" s="1" t="s">
        <v>730</v>
      </c>
      <c r="C473" s="1" t="s">
        <v>1049</v>
      </c>
      <c r="D473" s="1" t="s">
        <v>157</v>
      </c>
      <c r="E473" s="1" t="s">
        <v>3</v>
      </c>
      <c r="F473" s="1" t="s">
        <v>315</v>
      </c>
      <c r="G473" s="1" t="s">
        <v>139</v>
      </c>
      <c r="H473" s="3">
        <v>3</v>
      </c>
    </row>
    <row r="474" spans="1:8">
      <c r="A474" s="1">
        <v>473</v>
      </c>
      <c r="B474" s="1" t="s">
        <v>730</v>
      </c>
      <c r="C474" s="1" t="s">
        <v>1050</v>
      </c>
      <c r="D474" s="1" t="s">
        <v>152</v>
      </c>
      <c r="E474" s="1" t="s">
        <v>3</v>
      </c>
      <c r="F474" s="1" t="s">
        <v>1051</v>
      </c>
      <c r="G474" s="1" t="s">
        <v>139</v>
      </c>
      <c r="H474" s="3">
        <v>1</v>
      </c>
    </row>
    <row r="475" spans="1:8">
      <c r="A475" s="1">
        <v>474</v>
      </c>
      <c r="B475" s="1" t="s">
        <v>730</v>
      </c>
      <c r="C475" s="1" t="s">
        <v>1052</v>
      </c>
      <c r="D475" s="1" t="s">
        <v>157</v>
      </c>
      <c r="E475" s="1" t="s">
        <v>3</v>
      </c>
      <c r="F475" s="1" t="s">
        <v>1053</v>
      </c>
      <c r="G475" s="1" t="s">
        <v>139</v>
      </c>
      <c r="H475" s="3" t="s">
        <v>979</v>
      </c>
    </row>
    <row r="476" spans="1:8">
      <c r="A476" s="1">
        <v>475</v>
      </c>
      <c r="B476" s="1" t="s">
        <v>730</v>
      </c>
      <c r="C476" s="1" t="s">
        <v>971</v>
      </c>
      <c r="D476" s="1" t="s">
        <v>157</v>
      </c>
      <c r="E476" s="1" t="s">
        <v>3</v>
      </c>
      <c r="F476" s="1" t="s">
        <v>1054</v>
      </c>
      <c r="G476" s="1" t="s">
        <v>139</v>
      </c>
      <c r="H476" s="2" t="s">
        <v>979</v>
      </c>
    </row>
    <row r="477" spans="1:8">
      <c r="A477" s="1">
        <v>476</v>
      </c>
      <c r="B477" s="1" t="s">
        <v>730</v>
      </c>
      <c r="C477" s="1" t="s">
        <v>1055</v>
      </c>
      <c r="D477" s="1" t="s">
        <v>157</v>
      </c>
      <c r="E477" s="1" t="s">
        <v>3</v>
      </c>
      <c r="F477" s="1" t="s">
        <v>394</v>
      </c>
      <c r="G477" s="1" t="s">
        <v>139</v>
      </c>
      <c r="H477" s="2" t="s">
        <v>979</v>
      </c>
    </row>
    <row r="478" spans="1:8">
      <c r="A478" s="1">
        <v>477</v>
      </c>
      <c r="B478" s="1" t="s">
        <v>730</v>
      </c>
      <c r="C478" s="1" t="s">
        <v>956</v>
      </c>
      <c r="D478" s="1" t="s">
        <v>157</v>
      </c>
      <c r="E478" s="1" t="s">
        <v>3</v>
      </c>
      <c r="F478" s="1" t="s">
        <v>1056</v>
      </c>
      <c r="G478" s="1" t="s">
        <v>139</v>
      </c>
      <c r="H478" s="2" t="s">
        <v>979</v>
      </c>
    </row>
    <row r="479" spans="1:8">
      <c r="A479" s="1">
        <v>478</v>
      </c>
      <c r="B479" s="1" t="s">
        <v>730</v>
      </c>
      <c r="C479" s="1" t="s">
        <v>1057</v>
      </c>
      <c r="D479" s="1" t="s">
        <v>152</v>
      </c>
      <c r="E479" s="1" t="s">
        <v>3</v>
      </c>
      <c r="F479" s="1" t="s">
        <v>1058</v>
      </c>
      <c r="G479" s="1" t="s">
        <v>139</v>
      </c>
      <c r="H479" s="3" t="s">
        <v>979</v>
      </c>
    </row>
    <row r="480" spans="1:8">
      <c r="A480" s="1">
        <v>479</v>
      </c>
      <c r="B480" s="1" t="s">
        <v>730</v>
      </c>
      <c r="C480" s="1" t="s">
        <v>968</v>
      </c>
      <c r="D480" s="1" t="s">
        <v>157</v>
      </c>
      <c r="E480" s="1" t="s">
        <v>3</v>
      </c>
      <c r="F480" s="1" t="s">
        <v>1059</v>
      </c>
      <c r="G480" s="1" t="s">
        <v>139</v>
      </c>
      <c r="H480" s="3">
        <v>2</v>
      </c>
    </row>
    <row r="481" spans="1:8">
      <c r="A481" s="1">
        <v>480</v>
      </c>
      <c r="B481" s="1" t="s">
        <v>730</v>
      </c>
      <c r="C481" s="1" t="s">
        <v>1060</v>
      </c>
      <c r="D481" s="1" t="s">
        <v>157</v>
      </c>
      <c r="E481" s="1" t="s">
        <v>3</v>
      </c>
      <c r="F481" s="1" t="s">
        <v>1061</v>
      </c>
      <c r="G481" s="1" t="s">
        <v>139</v>
      </c>
      <c r="H481" s="3">
        <v>2</v>
      </c>
    </row>
    <row r="482" spans="1:8">
      <c r="A482" s="1">
        <v>481</v>
      </c>
      <c r="B482" s="1" t="s">
        <v>747</v>
      </c>
      <c r="C482" s="1" t="s">
        <v>1062</v>
      </c>
      <c r="D482" s="1" t="s">
        <v>157</v>
      </c>
      <c r="E482" s="1" t="s">
        <v>3</v>
      </c>
      <c r="F482" s="1" t="s">
        <v>1063</v>
      </c>
      <c r="G482" s="1" t="s">
        <v>141</v>
      </c>
      <c r="H482" s="3">
        <v>2</v>
      </c>
    </row>
    <row r="483" spans="1:8">
      <c r="A483" s="1">
        <v>482</v>
      </c>
      <c r="B483" s="1" t="s">
        <v>747</v>
      </c>
      <c r="C483" s="1" t="s">
        <v>1064</v>
      </c>
      <c r="D483" s="1" t="s">
        <v>157</v>
      </c>
      <c r="E483" s="1" t="s">
        <v>3</v>
      </c>
      <c r="F483" s="1" t="s">
        <v>1065</v>
      </c>
      <c r="G483" s="1" t="s">
        <v>141</v>
      </c>
      <c r="H483" s="3">
        <v>1</v>
      </c>
    </row>
    <row r="484" spans="1:8">
      <c r="A484" s="1">
        <v>483</v>
      </c>
      <c r="B484" s="1" t="s">
        <v>747</v>
      </c>
      <c r="C484" s="1" t="s">
        <v>1066</v>
      </c>
      <c r="D484" s="1" t="s">
        <v>157</v>
      </c>
      <c r="E484" s="1" t="s">
        <v>3</v>
      </c>
      <c r="F484" s="1" t="s">
        <v>225</v>
      </c>
      <c r="G484" s="1" t="s">
        <v>141</v>
      </c>
      <c r="H484" s="3">
        <v>3</v>
      </c>
    </row>
    <row r="485" spans="1:8">
      <c r="A485" s="1">
        <v>484</v>
      </c>
      <c r="B485" s="1" t="s">
        <v>747</v>
      </c>
      <c r="C485" s="1" t="s">
        <v>1067</v>
      </c>
      <c r="D485" s="1" t="s">
        <v>157</v>
      </c>
      <c r="E485" s="1" t="s">
        <v>3</v>
      </c>
      <c r="F485" s="1" t="s">
        <v>1068</v>
      </c>
      <c r="G485" s="1" t="s">
        <v>141</v>
      </c>
      <c r="H485" s="3">
        <v>3</v>
      </c>
    </row>
    <row r="486" spans="1:8">
      <c r="A486" s="1">
        <v>485</v>
      </c>
      <c r="B486" s="3" t="s">
        <v>772</v>
      </c>
      <c r="C486" s="1" t="s">
        <v>1069</v>
      </c>
      <c r="D486" s="1" t="s">
        <v>157</v>
      </c>
      <c r="E486" s="1" t="s">
        <v>3</v>
      </c>
      <c r="F486" s="1" t="s">
        <v>1070</v>
      </c>
      <c r="G486" s="1" t="s">
        <v>30</v>
      </c>
      <c r="H486" s="2">
        <v>3</v>
      </c>
    </row>
    <row r="487" spans="1:8">
      <c r="A487" s="1">
        <v>486</v>
      </c>
      <c r="B487" s="3" t="s">
        <v>772</v>
      </c>
      <c r="C487" s="1" t="s">
        <v>1071</v>
      </c>
      <c r="D487" s="1" t="s">
        <v>157</v>
      </c>
      <c r="E487" s="1" t="s">
        <v>3</v>
      </c>
      <c r="F487" s="1" t="s">
        <v>765</v>
      </c>
      <c r="G487" s="1" t="s">
        <v>30</v>
      </c>
      <c r="H487" s="2">
        <v>2</v>
      </c>
    </row>
    <row r="488" spans="1:8">
      <c r="A488" s="1">
        <v>487</v>
      </c>
      <c r="B488" s="3" t="s">
        <v>772</v>
      </c>
      <c r="C488" s="1" t="s">
        <v>1072</v>
      </c>
      <c r="D488" s="1" t="s">
        <v>152</v>
      </c>
      <c r="E488" s="1" t="s">
        <v>3</v>
      </c>
      <c r="F488" s="1" t="s">
        <v>497</v>
      </c>
      <c r="G488" s="1" t="s">
        <v>30</v>
      </c>
      <c r="H488" s="2" t="s">
        <v>979</v>
      </c>
    </row>
    <row r="489" spans="1:8">
      <c r="A489" s="1">
        <v>488</v>
      </c>
      <c r="B489" s="3" t="s">
        <v>772</v>
      </c>
      <c r="C489" s="1" t="s">
        <v>1073</v>
      </c>
      <c r="D489" s="1" t="s">
        <v>152</v>
      </c>
      <c r="E489" s="1" t="s">
        <v>3</v>
      </c>
      <c r="F489" s="8" t="s">
        <v>1074</v>
      </c>
      <c r="G489" s="1" t="s">
        <v>30</v>
      </c>
      <c r="H489" s="2">
        <v>1</v>
      </c>
    </row>
    <row r="490" spans="1:8">
      <c r="A490" s="1">
        <v>489</v>
      </c>
      <c r="B490" s="3" t="s">
        <v>772</v>
      </c>
      <c r="C490" s="1" t="s">
        <v>1075</v>
      </c>
      <c r="D490" s="1" t="s">
        <v>152</v>
      </c>
      <c r="E490" s="1" t="s">
        <v>3</v>
      </c>
      <c r="F490" s="1" t="s">
        <v>1076</v>
      </c>
      <c r="G490" s="1" t="s">
        <v>30</v>
      </c>
      <c r="H490" s="2" t="s">
        <v>979</v>
      </c>
    </row>
    <row r="491" spans="1:8">
      <c r="A491" s="1">
        <v>490</v>
      </c>
      <c r="B491" s="3" t="s">
        <v>772</v>
      </c>
      <c r="C491" s="1" t="s">
        <v>1077</v>
      </c>
      <c r="D491" s="1" t="s">
        <v>152</v>
      </c>
      <c r="E491" s="1" t="s">
        <v>3</v>
      </c>
      <c r="F491" s="8" t="s">
        <v>1078</v>
      </c>
      <c r="G491" s="1" t="s">
        <v>30</v>
      </c>
      <c r="H491" s="2">
        <v>1</v>
      </c>
    </row>
    <row r="492" spans="1:8">
      <c r="A492" s="1">
        <v>491</v>
      </c>
      <c r="B492" s="3" t="s">
        <v>772</v>
      </c>
      <c r="C492" s="1" t="s">
        <v>1079</v>
      </c>
      <c r="D492" s="1" t="s">
        <v>152</v>
      </c>
      <c r="E492" s="1" t="s">
        <v>3</v>
      </c>
      <c r="F492" s="8" t="s">
        <v>1080</v>
      </c>
      <c r="G492" s="1" t="s">
        <v>30</v>
      </c>
      <c r="H492" s="2" t="s">
        <v>979</v>
      </c>
    </row>
    <row r="493" spans="1:8">
      <c r="A493" s="1">
        <v>492</v>
      </c>
      <c r="B493" s="3" t="s">
        <v>772</v>
      </c>
      <c r="C493" s="1" t="s">
        <v>1081</v>
      </c>
      <c r="D493" s="1" t="s">
        <v>157</v>
      </c>
      <c r="E493" s="1" t="s">
        <v>3</v>
      </c>
      <c r="F493" s="8" t="s">
        <v>1082</v>
      </c>
      <c r="G493" s="1" t="s">
        <v>30</v>
      </c>
      <c r="H493" s="2">
        <v>3</v>
      </c>
    </row>
    <row r="494" spans="1:8">
      <c r="A494" s="1">
        <v>493</v>
      </c>
      <c r="B494" s="3" t="s">
        <v>785</v>
      </c>
      <c r="C494" s="12" t="s">
        <v>1083</v>
      </c>
      <c r="D494" s="11"/>
      <c r="E494" s="11" t="s">
        <v>3</v>
      </c>
      <c r="F494" s="1" t="s">
        <v>225</v>
      </c>
      <c r="G494" s="1" t="s">
        <v>1084</v>
      </c>
      <c r="H494" s="2">
        <v>2</v>
      </c>
    </row>
    <row r="495" spans="1:8">
      <c r="A495" s="1">
        <v>494</v>
      </c>
      <c r="B495" s="3" t="s">
        <v>795</v>
      </c>
      <c r="C495" s="3" t="s">
        <v>1085</v>
      </c>
      <c r="D495" s="3" t="s">
        <v>157</v>
      </c>
      <c r="E495" s="3" t="s">
        <v>3</v>
      </c>
      <c r="F495" s="1" t="s">
        <v>1086</v>
      </c>
      <c r="G495" s="3" t="s">
        <v>118</v>
      </c>
      <c r="H495" s="2">
        <v>3</v>
      </c>
    </row>
    <row r="496" spans="1:8">
      <c r="A496" s="1">
        <v>495</v>
      </c>
      <c r="B496" s="3" t="s">
        <v>795</v>
      </c>
      <c r="C496" s="3" t="s">
        <v>1087</v>
      </c>
      <c r="D496" s="3" t="s">
        <v>157</v>
      </c>
      <c r="E496" s="3" t="s">
        <v>3</v>
      </c>
      <c r="F496" s="1" t="s">
        <v>1088</v>
      </c>
      <c r="G496" s="3" t="s">
        <v>118</v>
      </c>
      <c r="H496" s="2">
        <v>3</v>
      </c>
    </row>
    <row r="497" spans="1:8">
      <c r="A497" s="1">
        <v>496</v>
      </c>
      <c r="B497" s="3" t="s">
        <v>795</v>
      </c>
      <c r="C497" s="3" t="s">
        <v>1089</v>
      </c>
      <c r="D497" s="3" t="s">
        <v>152</v>
      </c>
      <c r="E497" s="3" t="s">
        <v>3</v>
      </c>
      <c r="F497" s="1" t="s">
        <v>1090</v>
      </c>
      <c r="G497" s="3" t="s">
        <v>118</v>
      </c>
      <c r="H497" s="2">
        <v>2</v>
      </c>
    </row>
    <row r="498" spans="1:8">
      <c r="A498" s="1">
        <v>497</v>
      </c>
      <c r="B498" s="13" t="s">
        <v>795</v>
      </c>
      <c r="C498" s="3" t="s">
        <v>1091</v>
      </c>
      <c r="D498" s="3" t="s">
        <v>157</v>
      </c>
      <c r="E498" s="3" t="s">
        <v>3</v>
      </c>
      <c r="F498" s="1" t="s">
        <v>1092</v>
      </c>
      <c r="G498" s="3" t="s">
        <v>118</v>
      </c>
      <c r="H498" s="2">
        <v>2</v>
      </c>
    </row>
    <row r="499" spans="1:8">
      <c r="A499" s="1">
        <v>498</v>
      </c>
      <c r="B499" s="13" t="s">
        <v>795</v>
      </c>
      <c r="C499" s="3" t="s">
        <v>1091</v>
      </c>
      <c r="D499" s="3" t="s">
        <v>157</v>
      </c>
      <c r="E499" s="3" t="s">
        <v>3</v>
      </c>
      <c r="F499" s="1" t="s">
        <v>1093</v>
      </c>
      <c r="G499" s="3" t="s">
        <v>118</v>
      </c>
      <c r="H499" s="2">
        <v>1</v>
      </c>
    </row>
    <row r="500" spans="1:8">
      <c r="A500" s="1">
        <v>499</v>
      </c>
      <c r="B500" s="13" t="s">
        <v>807</v>
      </c>
      <c r="C500" s="1" t="s">
        <v>1094</v>
      </c>
      <c r="D500" s="1" t="s">
        <v>152</v>
      </c>
      <c r="E500" s="1" t="s">
        <v>3</v>
      </c>
      <c r="F500" s="1" t="s">
        <v>919</v>
      </c>
      <c r="G500" s="1" t="s">
        <v>122</v>
      </c>
      <c r="H500" s="2">
        <v>3</v>
      </c>
    </row>
    <row r="501" spans="1:8">
      <c r="A501" s="1">
        <v>500</v>
      </c>
      <c r="B501" s="13" t="s">
        <v>807</v>
      </c>
      <c r="C501" s="1" t="s">
        <v>1095</v>
      </c>
      <c r="D501" s="1" t="s">
        <v>157</v>
      </c>
      <c r="E501" s="1" t="s">
        <v>3</v>
      </c>
      <c r="F501" s="1" t="s">
        <v>1096</v>
      </c>
      <c r="G501" s="1" t="s">
        <v>122</v>
      </c>
      <c r="H501" s="2">
        <v>2</v>
      </c>
    </row>
    <row r="502" spans="1:8">
      <c r="A502" s="1">
        <v>501</v>
      </c>
      <c r="B502" s="13" t="s">
        <v>807</v>
      </c>
      <c r="C502" s="1" t="s">
        <v>1097</v>
      </c>
      <c r="D502" s="1" t="s">
        <v>152</v>
      </c>
      <c r="E502" s="1" t="s">
        <v>3</v>
      </c>
      <c r="F502" s="1" t="s">
        <v>1098</v>
      </c>
      <c r="G502" s="1" t="s">
        <v>122</v>
      </c>
      <c r="H502" s="2">
        <v>3</v>
      </c>
    </row>
    <row r="503" spans="1:8">
      <c r="A503" s="1">
        <v>502</v>
      </c>
      <c r="B503" s="13" t="s">
        <v>839</v>
      </c>
      <c r="C503" s="1" t="s">
        <v>1099</v>
      </c>
      <c r="D503" s="1" t="s">
        <v>157</v>
      </c>
      <c r="E503" s="1" t="s">
        <v>3</v>
      </c>
      <c r="F503" s="1" t="s">
        <v>1100</v>
      </c>
      <c r="G503" s="1" t="s">
        <v>26</v>
      </c>
      <c r="H503" s="2">
        <v>1</v>
      </c>
    </row>
    <row r="504" spans="1:8">
      <c r="A504" s="1">
        <v>503</v>
      </c>
      <c r="B504" s="13" t="s">
        <v>839</v>
      </c>
      <c r="C504" s="1" t="s">
        <v>1101</v>
      </c>
      <c r="D504" s="1" t="s">
        <v>157</v>
      </c>
      <c r="E504" s="1" t="s">
        <v>3</v>
      </c>
      <c r="F504" s="1" t="s">
        <v>1102</v>
      </c>
      <c r="G504" s="1" t="s">
        <v>26</v>
      </c>
      <c r="H504" s="2">
        <v>1</v>
      </c>
    </row>
    <row r="505" spans="1:8">
      <c r="A505" s="1">
        <v>504</v>
      </c>
      <c r="B505" s="13" t="s">
        <v>839</v>
      </c>
      <c r="C505" s="1" t="s">
        <v>1103</v>
      </c>
      <c r="D505" s="1" t="s">
        <v>157</v>
      </c>
      <c r="E505" s="1" t="s">
        <v>3</v>
      </c>
      <c r="F505" s="1" t="s">
        <v>1104</v>
      </c>
      <c r="G505" s="1" t="s">
        <v>26</v>
      </c>
      <c r="H505" s="2">
        <v>2</v>
      </c>
    </row>
    <row r="506" spans="1:8">
      <c r="A506" s="1">
        <v>505</v>
      </c>
      <c r="B506" s="13" t="s">
        <v>839</v>
      </c>
      <c r="C506" s="1" t="s">
        <v>1105</v>
      </c>
      <c r="D506" s="1" t="s">
        <v>152</v>
      </c>
      <c r="E506" s="1" t="s">
        <v>3</v>
      </c>
      <c r="F506" s="1" t="s">
        <v>1106</v>
      </c>
      <c r="G506" s="1" t="s">
        <v>26</v>
      </c>
      <c r="H506" s="2">
        <v>3</v>
      </c>
    </row>
    <row r="507" spans="1:8">
      <c r="A507" s="1">
        <v>506</v>
      </c>
      <c r="B507" s="13" t="s">
        <v>839</v>
      </c>
      <c r="C507" s="1" t="s">
        <v>1107</v>
      </c>
      <c r="D507" s="1" t="s">
        <v>157</v>
      </c>
      <c r="E507" s="1" t="s">
        <v>3</v>
      </c>
      <c r="F507" s="1" t="s">
        <v>363</v>
      </c>
      <c r="G507" s="1" t="s">
        <v>26</v>
      </c>
      <c r="H507" s="2">
        <v>3</v>
      </c>
    </row>
    <row r="508" spans="1:8">
      <c r="A508" s="1">
        <v>507</v>
      </c>
      <c r="B508" s="13" t="s">
        <v>839</v>
      </c>
      <c r="C508" s="1" t="s">
        <v>1108</v>
      </c>
      <c r="D508" s="1" t="s">
        <v>157</v>
      </c>
      <c r="E508" s="1" t="s">
        <v>3</v>
      </c>
      <c r="F508" s="1" t="s">
        <v>1109</v>
      </c>
      <c r="G508" s="1" t="s">
        <v>26</v>
      </c>
      <c r="H508" s="2">
        <v>1</v>
      </c>
    </row>
    <row r="509" spans="1:8">
      <c r="A509" s="1">
        <v>508</v>
      </c>
      <c r="B509" s="13" t="s">
        <v>839</v>
      </c>
      <c r="C509" s="1" t="s">
        <v>1110</v>
      </c>
      <c r="D509" s="1" t="s">
        <v>157</v>
      </c>
      <c r="E509" s="1" t="s">
        <v>3</v>
      </c>
      <c r="F509" s="1"/>
      <c r="G509" s="1" t="s">
        <v>26</v>
      </c>
      <c r="H509" s="2">
        <v>3</v>
      </c>
    </row>
    <row r="510" spans="1:8">
      <c r="A510" s="1">
        <v>509</v>
      </c>
      <c r="B510" s="13" t="s">
        <v>847</v>
      </c>
      <c r="C510" s="1" t="s">
        <v>1111</v>
      </c>
      <c r="D510" s="1" t="s">
        <v>157</v>
      </c>
      <c r="E510" s="1" t="s">
        <v>3</v>
      </c>
      <c r="F510" s="1" t="s">
        <v>1112</v>
      </c>
      <c r="G510" s="1" t="s">
        <v>72</v>
      </c>
      <c r="H510" s="2">
        <v>3</v>
      </c>
    </row>
    <row r="511" spans="1:8">
      <c r="A511" s="1">
        <v>510</v>
      </c>
      <c r="B511" s="13" t="s">
        <v>847</v>
      </c>
      <c r="C511" s="1" t="s">
        <v>1113</v>
      </c>
      <c r="D511" s="1" t="s">
        <v>157</v>
      </c>
      <c r="E511" s="1" t="s">
        <v>3</v>
      </c>
      <c r="F511" s="1" t="s">
        <v>654</v>
      </c>
      <c r="G511" s="1" t="s">
        <v>72</v>
      </c>
      <c r="H511" s="2">
        <v>2</v>
      </c>
    </row>
    <row r="512" spans="1:8">
      <c r="A512" s="1">
        <v>511</v>
      </c>
      <c r="B512" s="13" t="s">
        <v>847</v>
      </c>
      <c r="C512" s="1" t="s">
        <v>1114</v>
      </c>
      <c r="D512" s="1" t="s">
        <v>157</v>
      </c>
      <c r="E512" s="1" t="s">
        <v>3</v>
      </c>
      <c r="F512" s="1" t="s">
        <v>497</v>
      </c>
      <c r="G512" s="1" t="s">
        <v>72</v>
      </c>
      <c r="H512" s="2">
        <v>3</v>
      </c>
    </row>
    <row r="513" spans="1:8">
      <c r="A513" s="1">
        <v>512</v>
      </c>
      <c r="B513" s="13" t="s">
        <v>847</v>
      </c>
      <c r="C513" s="1" t="s">
        <v>1115</v>
      </c>
      <c r="D513" s="1" t="s">
        <v>157</v>
      </c>
      <c r="E513" s="1" t="s">
        <v>3</v>
      </c>
      <c r="F513" s="1" t="s">
        <v>1116</v>
      </c>
      <c r="G513" s="1" t="s">
        <v>72</v>
      </c>
      <c r="H513" s="2">
        <v>2</v>
      </c>
    </row>
    <row r="514" spans="1:8">
      <c r="A514" s="1">
        <v>513</v>
      </c>
      <c r="B514" s="13" t="s">
        <v>847</v>
      </c>
      <c r="C514" s="1" t="s">
        <v>1117</v>
      </c>
      <c r="D514" s="1" t="s">
        <v>157</v>
      </c>
      <c r="E514" s="1" t="s">
        <v>3</v>
      </c>
      <c r="F514" s="1" t="s">
        <v>1118</v>
      </c>
      <c r="G514" s="1" t="s">
        <v>72</v>
      </c>
      <c r="H514" s="2" t="s">
        <v>979</v>
      </c>
    </row>
    <row r="515" spans="1:8">
      <c r="A515" s="1">
        <v>514</v>
      </c>
      <c r="B515" s="13" t="s">
        <v>847</v>
      </c>
      <c r="C515" s="1" t="s">
        <v>1119</v>
      </c>
      <c r="D515" s="1" t="s">
        <v>157</v>
      </c>
      <c r="E515" s="1" t="s">
        <v>3</v>
      </c>
      <c r="F515" s="1" t="s">
        <v>1120</v>
      </c>
      <c r="G515" s="1" t="s">
        <v>72</v>
      </c>
      <c r="H515" s="2" t="s">
        <v>979</v>
      </c>
    </row>
    <row r="516" spans="1:8">
      <c r="A516" s="1">
        <v>515</v>
      </c>
      <c r="B516" s="13" t="s">
        <v>847</v>
      </c>
      <c r="C516" s="1" t="s">
        <v>1121</v>
      </c>
      <c r="D516" s="1" t="s">
        <v>157</v>
      </c>
      <c r="E516" s="1" t="s">
        <v>3</v>
      </c>
      <c r="F516" s="1" t="s">
        <v>363</v>
      </c>
      <c r="G516" s="1" t="s">
        <v>72</v>
      </c>
      <c r="H516" s="2" t="s">
        <v>979</v>
      </c>
    </row>
    <row r="517" spans="1:8">
      <c r="A517" s="1">
        <v>516</v>
      </c>
      <c r="B517" s="13" t="s">
        <v>847</v>
      </c>
      <c r="C517" s="1" t="s">
        <v>1122</v>
      </c>
      <c r="D517" s="1" t="s">
        <v>152</v>
      </c>
      <c r="E517" s="1" t="s">
        <v>3</v>
      </c>
      <c r="F517" s="1" t="s">
        <v>1123</v>
      </c>
      <c r="G517" s="1" t="s">
        <v>72</v>
      </c>
      <c r="H517" s="2">
        <v>2</v>
      </c>
    </row>
    <row r="518" spans="1:8">
      <c r="A518" s="1">
        <v>517</v>
      </c>
      <c r="B518" s="13" t="s">
        <v>847</v>
      </c>
      <c r="C518" s="1" t="s">
        <v>1124</v>
      </c>
      <c r="D518" s="1" t="s">
        <v>157</v>
      </c>
      <c r="E518" s="1" t="s">
        <v>3</v>
      </c>
      <c r="F518" s="1" t="s">
        <v>1125</v>
      </c>
      <c r="G518" s="1" t="s">
        <v>72</v>
      </c>
      <c r="H518" s="2" t="s">
        <v>979</v>
      </c>
    </row>
    <row r="519" spans="1:8">
      <c r="A519" s="1">
        <v>518</v>
      </c>
      <c r="B519" s="13" t="s">
        <v>847</v>
      </c>
      <c r="C519" s="1" t="s">
        <v>1126</v>
      </c>
      <c r="D519" s="1" t="s">
        <v>152</v>
      </c>
      <c r="E519" s="1" t="s">
        <v>3</v>
      </c>
      <c r="F519" s="1" t="s">
        <v>1127</v>
      </c>
      <c r="G519" s="1" t="s">
        <v>72</v>
      </c>
      <c r="H519" s="2" t="s">
        <v>979</v>
      </c>
    </row>
    <row r="520" spans="1:8">
      <c r="A520" s="1">
        <v>519</v>
      </c>
      <c r="B520" s="13" t="s">
        <v>847</v>
      </c>
      <c r="C520" s="1" t="s">
        <v>1128</v>
      </c>
      <c r="D520" s="1" t="s">
        <v>157</v>
      </c>
      <c r="E520" s="1" t="s">
        <v>3</v>
      </c>
      <c r="F520" s="1" t="s">
        <v>1129</v>
      </c>
      <c r="G520" s="1" t="s">
        <v>72</v>
      </c>
      <c r="H520" s="2" t="s">
        <v>979</v>
      </c>
    </row>
    <row r="521" spans="1:8">
      <c r="A521" s="1">
        <v>520</v>
      </c>
      <c r="B521" s="13" t="s">
        <v>953</v>
      </c>
      <c r="C521" s="1" t="s">
        <v>1130</v>
      </c>
      <c r="D521" s="1" t="s">
        <v>157</v>
      </c>
      <c r="E521" s="1" t="s">
        <v>3</v>
      </c>
      <c r="F521" s="1" t="s">
        <v>1131</v>
      </c>
      <c r="G521" s="1" t="s">
        <v>88</v>
      </c>
      <c r="H521" s="2">
        <v>3</v>
      </c>
    </row>
    <row r="522" spans="1:8">
      <c r="A522" s="1">
        <v>521</v>
      </c>
      <c r="B522" s="13" t="s">
        <v>975</v>
      </c>
      <c r="C522" s="1" t="s">
        <v>1132</v>
      </c>
      <c r="D522" s="1" t="s">
        <v>152</v>
      </c>
      <c r="E522" s="1" t="s">
        <v>3</v>
      </c>
      <c r="F522" s="1" t="s">
        <v>1133</v>
      </c>
      <c r="G522" s="1" t="s">
        <v>1134</v>
      </c>
      <c r="H522" s="2">
        <v>1</v>
      </c>
    </row>
    <row r="523" spans="1:8">
      <c r="A523" s="1">
        <v>522</v>
      </c>
      <c r="B523" s="13" t="s">
        <v>975</v>
      </c>
      <c r="C523" s="1" t="s">
        <v>1135</v>
      </c>
      <c r="D523" s="1" t="s">
        <v>152</v>
      </c>
      <c r="E523" s="1" t="s">
        <v>3</v>
      </c>
      <c r="F523" s="1" t="s">
        <v>1136</v>
      </c>
      <c r="G523" s="1" t="s">
        <v>1134</v>
      </c>
      <c r="H523" s="2">
        <v>3</v>
      </c>
    </row>
    <row r="524" spans="1:8">
      <c r="A524" s="1">
        <v>523</v>
      </c>
      <c r="B524" s="13" t="s">
        <v>975</v>
      </c>
      <c r="C524" s="1" t="s">
        <v>1137</v>
      </c>
      <c r="D524" s="1" t="s">
        <v>157</v>
      </c>
      <c r="E524" s="1" t="s">
        <v>3</v>
      </c>
      <c r="F524" s="1" t="s">
        <v>1138</v>
      </c>
      <c r="G524" s="1" t="s">
        <v>1134</v>
      </c>
      <c r="H524" s="2" t="s">
        <v>979</v>
      </c>
    </row>
    <row r="525" spans="1:8">
      <c r="A525" s="1">
        <v>524</v>
      </c>
      <c r="B525" s="13" t="s">
        <v>975</v>
      </c>
      <c r="C525" s="1" t="s">
        <v>1139</v>
      </c>
      <c r="D525" s="1" t="s">
        <v>157</v>
      </c>
      <c r="E525" s="1" t="s">
        <v>3</v>
      </c>
      <c r="F525" s="1" t="s">
        <v>1140</v>
      </c>
      <c r="G525" s="1" t="s">
        <v>1134</v>
      </c>
      <c r="H525" s="2" t="s">
        <v>979</v>
      </c>
    </row>
    <row r="526" spans="1:8">
      <c r="A526" s="1">
        <v>525</v>
      </c>
      <c r="B526" s="13" t="s">
        <v>975</v>
      </c>
      <c r="C526" s="1" t="s">
        <v>1141</v>
      </c>
      <c r="D526" s="1" t="s">
        <v>157</v>
      </c>
      <c r="E526" s="1" t="s">
        <v>3</v>
      </c>
      <c r="F526" s="1" t="s">
        <v>1142</v>
      </c>
      <c r="G526" s="1" t="s">
        <v>1134</v>
      </c>
      <c r="H526" s="2">
        <v>2</v>
      </c>
    </row>
    <row r="527" spans="1:8">
      <c r="A527" s="1">
        <v>526</v>
      </c>
      <c r="B527" s="13" t="s">
        <v>975</v>
      </c>
      <c r="C527" s="1" t="s">
        <v>1143</v>
      </c>
      <c r="D527" s="1" t="s">
        <v>157</v>
      </c>
      <c r="E527" s="1" t="s">
        <v>3</v>
      </c>
      <c r="F527" s="1" t="s">
        <v>1144</v>
      </c>
      <c r="G527" s="1" t="s">
        <v>1134</v>
      </c>
      <c r="H527" s="2">
        <v>1</v>
      </c>
    </row>
    <row r="528" spans="1:8">
      <c r="A528" s="1">
        <v>527</v>
      </c>
      <c r="B528" s="13" t="s">
        <v>975</v>
      </c>
      <c r="C528" s="1" t="s">
        <v>1145</v>
      </c>
      <c r="D528" s="1" t="s">
        <v>152</v>
      </c>
      <c r="E528" s="1" t="s">
        <v>3</v>
      </c>
      <c r="F528" s="1" t="s">
        <v>1146</v>
      </c>
      <c r="G528" s="1" t="s">
        <v>1134</v>
      </c>
      <c r="H528" s="2">
        <v>2</v>
      </c>
    </row>
    <row r="529" spans="1:8">
      <c r="A529" s="1">
        <v>528</v>
      </c>
      <c r="B529" s="13" t="s">
        <v>975</v>
      </c>
      <c r="C529" s="1" t="s">
        <v>1147</v>
      </c>
      <c r="D529" s="1" t="s">
        <v>157</v>
      </c>
      <c r="E529" s="1" t="s">
        <v>3</v>
      </c>
      <c r="F529" s="1" t="s">
        <v>1148</v>
      </c>
      <c r="G529" s="1" t="s">
        <v>1134</v>
      </c>
      <c r="H529" s="2" t="s">
        <v>979</v>
      </c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7"/>
  <sheetViews>
    <sheetView workbookViewId="0">
      <selection activeCell="G109" sqref="G109"/>
    </sheetView>
  </sheetViews>
  <sheetFormatPr defaultColWidth="9" defaultRowHeight="13.5" outlineLevelCol="7"/>
  <cols>
    <col min="1" max="1" width="7.625" customWidth="1"/>
    <col min="2" max="2" width="10.125" customWidth="1"/>
    <col min="4" max="4" width="6.375" customWidth="1"/>
    <col min="6" max="6" width="27.125" customWidth="1"/>
  </cols>
  <sheetData>
    <row r="1" spans="1:8">
      <c r="A1" s="1" t="s">
        <v>143</v>
      </c>
      <c r="B1" s="1" t="s">
        <v>1</v>
      </c>
      <c r="C1" s="1" t="s">
        <v>144</v>
      </c>
      <c r="D1" s="1" t="s">
        <v>145</v>
      </c>
      <c r="E1" s="1" t="s">
        <v>146</v>
      </c>
      <c r="F1" s="1" t="s">
        <v>147</v>
      </c>
      <c r="G1" s="1" t="s">
        <v>148</v>
      </c>
      <c r="H1" s="2" t="s">
        <v>149</v>
      </c>
    </row>
    <row r="2" spans="1:8">
      <c r="A2" s="1">
        <v>1</v>
      </c>
      <c r="B2" s="3" t="s">
        <v>150</v>
      </c>
      <c r="C2" s="1" t="s">
        <v>1149</v>
      </c>
      <c r="D2" s="1" t="s">
        <v>157</v>
      </c>
      <c r="E2" s="1" t="s">
        <v>4</v>
      </c>
      <c r="F2" s="1" t="s">
        <v>1150</v>
      </c>
      <c r="G2" s="1" t="s">
        <v>14</v>
      </c>
      <c r="H2" s="7">
        <v>1</v>
      </c>
    </row>
    <row r="3" spans="1:8">
      <c r="A3" s="1">
        <v>2</v>
      </c>
      <c r="B3" s="3" t="s">
        <v>150</v>
      </c>
      <c r="C3" s="1" t="s">
        <v>1151</v>
      </c>
      <c r="D3" s="1" t="s">
        <v>157</v>
      </c>
      <c r="E3" s="1" t="s">
        <v>4</v>
      </c>
      <c r="F3" s="1" t="s">
        <v>1152</v>
      </c>
      <c r="G3" s="1" t="s">
        <v>14</v>
      </c>
      <c r="H3" s="7">
        <v>3</v>
      </c>
    </row>
    <row r="4" spans="1:8">
      <c r="A4" s="1">
        <v>6</v>
      </c>
      <c r="B4" s="3" t="s">
        <v>159</v>
      </c>
      <c r="C4" s="1" t="s">
        <v>1153</v>
      </c>
      <c r="D4" s="1" t="s">
        <v>157</v>
      </c>
      <c r="E4" s="1" t="s">
        <v>4</v>
      </c>
      <c r="F4" s="1" t="s">
        <v>1154</v>
      </c>
      <c r="G4" s="1" t="s">
        <v>16</v>
      </c>
      <c r="H4" s="7">
        <v>3</v>
      </c>
    </row>
    <row r="5" spans="1:8">
      <c r="A5" s="1">
        <v>7</v>
      </c>
      <c r="B5" s="3" t="s">
        <v>159</v>
      </c>
      <c r="C5" s="1" t="s">
        <v>1155</v>
      </c>
      <c r="D5" s="1" t="s">
        <v>152</v>
      </c>
      <c r="E5" s="1" t="s">
        <v>4</v>
      </c>
      <c r="F5" s="1" t="s">
        <v>1156</v>
      </c>
      <c r="G5" s="1" t="s">
        <v>16</v>
      </c>
      <c r="H5" s="7">
        <v>2</v>
      </c>
    </row>
    <row r="6" spans="1:8">
      <c r="A6" s="1">
        <v>8</v>
      </c>
      <c r="B6" s="3" t="s">
        <v>159</v>
      </c>
      <c r="C6" s="1" t="s">
        <v>1157</v>
      </c>
      <c r="D6" s="1" t="s">
        <v>152</v>
      </c>
      <c r="E6" s="1" t="s">
        <v>4</v>
      </c>
      <c r="F6" s="1" t="s">
        <v>1158</v>
      </c>
      <c r="G6" s="1" t="s">
        <v>16</v>
      </c>
      <c r="H6" s="7">
        <v>1</v>
      </c>
    </row>
    <row r="7" spans="1:8">
      <c r="A7" s="1">
        <v>9</v>
      </c>
      <c r="B7" s="3" t="s">
        <v>159</v>
      </c>
      <c r="C7" s="1" t="s">
        <v>1159</v>
      </c>
      <c r="D7" s="1" t="s">
        <v>157</v>
      </c>
      <c r="E7" s="1" t="s">
        <v>4</v>
      </c>
      <c r="F7" s="1" t="s">
        <v>1160</v>
      </c>
      <c r="G7" s="1" t="s">
        <v>16</v>
      </c>
      <c r="H7" s="7">
        <v>2</v>
      </c>
    </row>
    <row r="8" spans="1:8">
      <c r="A8" s="1">
        <v>10</v>
      </c>
      <c r="B8" s="3" t="s">
        <v>159</v>
      </c>
      <c r="C8" s="1" t="s">
        <v>1161</v>
      </c>
      <c r="D8" s="1" t="s">
        <v>157</v>
      </c>
      <c r="E8" s="1" t="s">
        <v>4</v>
      </c>
      <c r="F8" s="1" t="s">
        <v>1162</v>
      </c>
      <c r="G8" s="1" t="s">
        <v>16</v>
      </c>
      <c r="H8" s="7">
        <v>3</v>
      </c>
    </row>
    <row r="9" spans="1:8">
      <c r="A9" s="1">
        <v>11</v>
      </c>
      <c r="B9" s="3" t="s">
        <v>159</v>
      </c>
      <c r="C9" s="1" t="s">
        <v>1163</v>
      </c>
      <c r="D9" s="1" t="s">
        <v>152</v>
      </c>
      <c r="E9" s="1" t="s">
        <v>4</v>
      </c>
      <c r="F9" s="1" t="s">
        <v>1164</v>
      </c>
      <c r="G9" s="1" t="s">
        <v>16</v>
      </c>
      <c r="H9" s="7">
        <v>3</v>
      </c>
    </row>
    <row r="10" spans="1:8">
      <c r="A10" s="1">
        <v>12</v>
      </c>
      <c r="B10" s="3" t="s">
        <v>159</v>
      </c>
      <c r="C10" s="1" t="s">
        <v>1165</v>
      </c>
      <c r="D10" s="1" t="s">
        <v>157</v>
      </c>
      <c r="E10" s="1" t="s">
        <v>4</v>
      </c>
      <c r="F10" s="1" t="s">
        <v>1166</v>
      </c>
      <c r="G10" s="1" t="s">
        <v>16</v>
      </c>
      <c r="H10" s="7">
        <v>2</v>
      </c>
    </row>
    <row r="11" spans="1:8">
      <c r="A11" s="1">
        <v>13</v>
      </c>
      <c r="B11" s="3" t="s">
        <v>159</v>
      </c>
      <c r="C11" s="1" t="s">
        <v>1167</v>
      </c>
      <c r="D11" s="1" t="s">
        <v>152</v>
      </c>
      <c r="E11" s="1" t="s">
        <v>4</v>
      </c>
      <c r="F11" s="1" t="s">
        <v>1168</v>
      </c>
      <c r="G11" s="1" t="s">
        <v>16</v>
      </c>
      <c r="H11" s="7">
        <v>3</v>
      </c>
    </row>
    <row r="12" spans="1:8">
      <c r="A12" s="1">
        <v>14</v>
      </c>
      <c r="B12" s="3" t="s">
        <v>159</v>
      </c>
      <c r="C12" s="1" t="s">
        <v>1169</v>
      </c>
      <c r="D12" s="1" t="s">
        <v>157</v>
      </c>
      <c r="E12" s="1" t="s">
        <v>4</v>
      </c>
      <c r="F12" s="1" t="s">
        <v>1170</v>
      </c>
      <c r="G12" s="1" t="s">
        <v>16</v>
      </c>
      <c r="H12" s="7">
        <v>3</v>
      </c>
    </row>
    <row r="13" spans="1:8">
      <c r="A13" s="1">
        <v>15</v>
      </c>
      <c r="B13" s="3" t="s">
        <v>159</v>
      </c>
      <c r="C13" s="1" t="s">
        <v>1171</v>
      </c>
      <c r="D13" s="1" t="s">
        <v>152</v>
      </c>
      <c r="E13" s="1" t="s">
        <v>4</v>
      </c>
      <c r="F13" s="1" t="s">
        <v>1172</v>
      </c>
      <c r="G13" s="1" t="s">
        <v>16</v>
      </c>
      <c r="H13" s="7">
        <v>2</v>
      </c>
    </row>
    <row r="14" spans="1:8">
      <c r="A14" s="1">
        <v>19</v>
      </c>
      <c r="B14" s="3" t="s">
        <v>166</v>
      </c>
      <c r="C14" s="1" t="s">
        <v>1173</v>
      </c>
      <c r="D14" s="1" t="s">
        <v>152</v>
      </c>
      <c r="E14" s="1" t="s">
        <v>4</v>
      </c>
      <c r="F14" s="1" t="s">
        <v>1174</v>
      </c>
      <c r="G14" s="1" t="s">
        <v>18</v>
      </c>
      <c r="H14" s="7">
        <v>2</v>
      </c>
    </row>
    <row r="15" spans="1:8">
      <c r="A15" s="1">
        <v>20</v>
      </c>
      <c r="B15" s="3" t="s">
        <v>166</v>
      </c>
      <c r="C15" s="1" t="s">
        <v>1175</v>
      </c>
      <c r="D15" s="1" t="s">
        <v>152</v>
      </c>
      <c r="E15" s="1" t="s">
        <v>4</v>
      </c>
      <c r="F15" s="1" t="s">
        <v>1176</v>
      </c>
      <c r="G15" s="1" t="s">
        <v>18</v>
      </c>
      <c r="H15" s="7">
        <v>3</v>
      </c>
    </row>
    <row r="16" spans="1:8">
      <c r="A16" s="1">
        <v>21</v>
      </c>
      <c r="B16" s="3" t="s">
        <v>166</v>
      </c>
      <c r="C16" s="1" t="s">
        <v>1177</v>
      </c>
      <c r="D16" s="1" t="s">
        <v>152</v>
      </c>
      <c r="E16" s="1" t="s">
        <v>4</v>
      </c>
      <c r="F16" s="1" t="s">
        <v>1178</v>
      </c>
      <c r="G16" s="1" t="s">
        <v>18</v>
      </c>
      <c r="H16" s="7">
        <v>3</v>
      </c>
    </row>
    <row r="17" spans="1:8">
      <c r="A17" s="1">
        <v>22</v>
      </c>
      <c r="B17" s="3" t="s">
        <v>166</v>
      </c>
      <c r="C17" s="1" t="s">
        <v>1179</v>
      </c>
      <c r="D17" s="1" t="s">
        <v>152</v>
      </c>
      <c r="E17" s="1" t="s">
        <v>4</v>
      </c>
      <c r="F17" s="1" t="s">
        <v>1180</v>
      </c>
      <c r="G17" s="1" t="s">
        <v>18</v>
      </c>
      <c r="H17" s="7">
        <v>3</v>
      </c>
    </row>
    <row r="18" spans="1:8">
      <c r="A18" s="1">
        <v>23</v>
      </c>
      <c r="B18" s="3" t="s">
        <v>166</v>
      </c>
      <c r="C18" s="1" t="s">
        <v>1181</v>
      </c>
      <c r="D18" s="1" t="s">
        <v>152</v>
      </c>
      <c r="E18" s="1" t="s">
        <v>4</v>
      </c>
      <c r="F18" s="1" t="s">
        <v>1182</v>
      </c>
      <c r="G18" s="1" t="s">
        <v>18</v>
      </c>
      <c r="H18" s="7">
        <v>2</v>
      </c>
    </row>
    <row r="19" spans="1:8">
      <c r="A19" s="1">
        <v>30</v>
      </c>
      <c r="B19" s="1" t="s">
        <v>173</v>
      </c>
      <c r="C19" s="1" t="s">
        <v>1183</v>
      </c>
      <c r="D19" s="1" t="s">
        <v>157</v>
      </c>
      <c r="E19" s="1" t="s">
        <v>4</v>
      </c>
      <c r="F19" s="1" t="s">
        <v>1184</v>
      </c>
      <c r="G19" s="1" t="s">
        <v>20</v>
      </c>
      <c r="H19" s="7">
        <v>3</v>
      </c>
    </row>
    <row r="20" spans="1:8">
      <c r="A20" s="1">
        <v>31</v>
      </c>
      <c r="B20" s="1" t="s">
        <v>173</v>
      </c>
      <c r="C20" s="1" t="s">
        <v>1185</v>
      </c>
      <c r="D20" s="1" t="s">
        <v>152</v>
      </c>
      <c r="E20" s="1" t="s">
        <v>4</v>
      </c>
      <c r="F20" s="1" t="s">
        <v>1186</v>
      </c>
      <c r="G20" s="1" t="s">
        <v>20</v>
      </c>
      <c r="H20" s="7">
        <v>3</v>
      </c>
    </row>
    <row r="21" spans="1:8">
      <c r="A21" s="1">
        <v>32</v>
      </c>
      <c r="B21" s="1" t="s">
        <v>173</v>
      </c>
      <c r="C21" s="1" t="s">
        <v>1187</v>
      </c>
      <c r="D21" s="1" t="s">
        <v>157</v>
      </c>
      <c r="E21" s="1" t="s">
        <v>4</v>
      </c>
      <c r="F21" s="1" t="s">
        <v>1188</v>
      </c>
      <c r="G21" s="1" t="s">
        <v>20</v>
      </c>
      <c r="H21" s="7">
        <v>3</v>
      </c>
    </row>
    <row r="22" spans="1:8">
      <c r="A22" s="1">
        <v>33</v>
      </c>
      <c r="B22" s="1" t="s">
        <v>173</v>
      </c>
      <c r="C22" s="1" t="s">
        <v>1189</v>
      </c>
      <c r="D22" s="1" t="s">
        <v>152</v>
      </c>
      <c r="E22" s="1" t="s">
        <v>4</v>
      </c>
      <c r="F22" s="1" t="s">
        <v>1190</v>
      </c>
      <c r="G22" s="1" t="s">
        <v>20</v>
      </c>
      <c r="H22" s="7">
        <v>3</v>
      </c>
    </row>
    <row r="23" spans="1:8">
      <c r="A23" s="1">
        <v>34</v>
      </c>
      <c r="B23" s="1" t="s">
        <v>173</v>
      </c>
      <c r="C23" s="1" t="s">
        <v>1191</v>
      </c>
      <c r="D23" s="1" t="s">
        <v>157</v>
      </c>
      <c r="E23" s="1" t="s">
        <v>4</v>
      </c>
      <c r="F23" s="1" t="s">
        <v>1192</v>
      </c>
      <c r="G23" s="1" t="s">
        <v>20</v>
      </c>
      <c r="H23" s="7">
        <v>3</v>
      </c>
    </row>
    <row r="24" spans="1:8">
      <c r="A24" s="1">
        <v>35</v>
      </c>
      <c r="B24" s="1" t="s">
        <v>173</v>
      </c>
      <c r="C24" s="1" t="s">
        <v>176</v>
      </c>
      <c r="D24" s="1" t="s">
        <v>157</v>
      </c>
      <c r="E24" s="1" t="s">
        <v>4</v>
      </c>
      <c r="F24" s="1" t="s">
        <v>1193</v>
      </c>
      <c r="G24" s="1" t="s">
        <v>20</v>
      </c>
      <c r="H24" s="7">
        <v>1</v>
      </c>
    </row>
    <row r="25" spans="1:8">
      <c r="A25" s="1">
        <v>36</v>
      </c>
      <c r="B25" s="1" t="s">
        <v>173</v>
      </c>
      <c r="C25" s="1" t="s">
        <v>1194</v>
      </c>
      <c r="D25" s="1" t="s">
        <v>157</v>
      </c>
      <c r="E25" s="1" t="s">
        <v>4</v>
      </c>
      <c r="F25" s="1" t="s">
        <v>1195</v>
      </c>
      <c r="G25" s="1" t="s">
        <v>20</v>
      </c>
      <c r="H25" s="7">
        <v>2</v>
      </c>
    </row>
    <row r="26" spans="1:8">
      <c r="A26" s="1">
        <v>37</v>
      </c>
      <c r="B26" s="3" t="s">
        <v>1196</v>
      </c>
      <c r="C26" s="1" t="s">
        <v>1197</v>
      </c>
      <c r="D26" s="1" t="s">
        <v>152</v>
      </c>
      <c r="E26" s="1" t="s">
        <v>4</v>
      </c>
      <c r="F26" s="1" t="s">
        <v>1198</v>
      </c>
      <c r="G26" s="1" t="s">
        <v>22</v>
      </c>
      <c r="H26" s="7">
        <v>3</v>
      </c>
    </row>
    <row r="27" spans="1:8">
      <c r="A27" s="1">
        <v>38</v>
      </c>
      <c r="B27" s="3" t="s">
        <v>1196</v>
      </c>
      <c r="C27" s="1" t="s">
        <v>1199</v>
      </c>
      <c r="D27" s="1" t="s">
        <v>157</v>
      </c>
      <c r="E27" s="1" t="s">
        <v>4</v>
      </c>
      <c r="F27" s="1" t="s">
        <v>1200</v>
      </c>
      <c r="G27" s="1" t="s">
        <v>22</v>
      </c>
      <c r="H27" s="7">
        <v>3</v>
      </c>
    </row>
    <row r="28" spans="1:8">
      <c r="A28" s="1">
        <v>39</v>
      </c>
      <c r="B28" s="3" t="s">
        <v>1196</v>
      </c>
      <c r="C28" s="1" t="s">
        <v>1201</v>
      </c>
      <c r="D28" s="1" t="s">
        <v>157</v>
      </c>
      <c r="E28" s="1" t="s">
        <v>4</v>
      </c>
      <c r="F28" s="1" t="s">
        <v>1202</v>
      </c>
      <c r="G28" s="1" t="s">
        <v>22</v>
      </c>
      <c r="H28" s="7">
        <v>2</v>
      </c>
    </row>
    <row r="29" spans="1:8">
      <c r="A29" s="1">
        <v>40</v>
      </c>
      <c r="B29" s="3" t="s">
        <v>1196</v>
      </c>
      <c r="C29" s="1" t="s">
        <v>1203</v>
      </c>
      <c r="D29" s="1" t="s">
        <v>152</v>
      </c>
      <c r="E29" s="1" t="s">
        <v>4</v>
      </c>
      <c r="F29" s="1" t="s">
        <v>1204</v>
      </c>
      <c r="G29" s="1" t="s">
        <v>22</v>
      </c>
      <c r="H29" s="7">
        <v>3</v>
      </c>
    </row>
    <row r="30" spans="1:8">
      <c r="A30" s="1">
        <v>41</v>
      </c>
      <c r="B30" s="3" t="s">
        <v>1196</v>
      </c>
      <c r="C30" s="1" t="s">
        <v>1205</v>
      </c>
      <c r="D30" s="1" t="s">
        <v>152</v>
      </c>
      <c r="E30" s="1" t="s">
        <v>4</v>
      </c>
      <c r="F30" s="1" t="s">
        <v>1206</v>
      </c>
      <c r="G30" s="1" t="s">
        <v>22</v>
      </c>
      <c r="H30" s="7">
        <v>2</v>
      </c>
    </row>
    <row r="31" spans="1:8">
      <c r="A31" s="1">
        <v>42</v>
      </c>
      <c r="B31" s="3" t="s">
        <v>1196</v>
      </c>
      <c r="C31" s="1" t="s">
        <v>1207</v>
      </c>
      <c r="D31" s="1" t="s">
        <v>152</v>
      </c>
      <c r="E31" s="1" t="s">
        <v>4</v>
      </c>
      <c r="F31" s="1" t="s">
        <v>1208</v>
      </c>
      <c r="G31" s="1" t="s">
        <v>22</v>
      </c>
      <c r="H31" s="7">
        <v>2</v>
      </c>
    </row>
    <row r="32" spans="1:8">
      <c r="A32" s="1">
        <v>43</v>
      </c>
      <c r="B32" s="3" t="s">
        <v>1196</v>
      </c>
      <c r="C32" s="1" t="s">
        <v>1209</v>
      </c>
      <c r="D32" s="1" t="s">
        <v>157</v>
      </c>
      <c r="E32" s="1" t="s">
        <v>4</v>
      </c>
      <c r="F32" s="1" t="s">
        <v>1210</v>
      </c>
      <c r="G32" s="1" t="s">
        <v>22</v>
      </c>
      <c r="H32" s="7">
        <v>3</v>
      </c>
    </row>
    <row r="33" spans="1:8">
      <c r="A33" s="1">
        <v>44</v>
      </c>
      <c r="B33" s="3" t="s">
        <v>1196</v>
      </c>
      <c r="C33" s="1" t="s">
        <v>1211</v>
      </c>
      <c r="D33" s="1" t="s">
        <v>157</v>
      </c>
      <c r="E33" s="1" t="s">
        <v>4</v>
      </c>
      <c r="F33" s="1" t="s">
        <v>879</v>
      </c>
      <c r="G33" s="1" t="s">
        <v>22</v>
      </c>
      <c r="H33" s="7">
        <v>2</v>
      </c>
    </row>
    <row r="34" spans="1:8">
      <c r="A34" s="1">
        <v>45</v>
      </c>
      <c r="B34" s="3" t="s">
        <v>1196</v>
      </c>
      <c r="C34" s="1" t="s">
        <v>1212</v>
      </c>
      <c r="D34" s="1" t="s">
        <v>152</v>
      </c>
      <c r="E34" s="1" t="s">
        <v>4</v>
      </c>
      <c r="F34" s="1" t="s">
        <v>1208</v>
      </c>
      <c r="G34" s="1" t="s">
        <v>22</v>
      </c>
      <c r="H34" s="7">
        <v>3</v>
      </c>
    </row>
    <row r="35" spans="1:8">
      <c r="A35" s="1">
        <v>46</v>
      </c>
      <c r="B35" s="3" t="s">
        <v>1196</v>
      </c>
      <c r="C35" s="1" t="s">
        <v>181</v>
      </c>
      <c r="D35" s="1" t="s">
        <v>152</v>
      </c>
      <c r="E35" s="1" t="s">
        <v>4</v>
      </c>
      <c r="F35" s="1" t="s">
        <v>1213</v>
      </c>
      <c r="G35" s="1" t="s">
        <v>22</v>
      </c>
      <c r="H35" s="7">
        <v>1</v>
      </c>
    </row>
    <row r="36" spans="1:8">
      <c r="A36" s="1">
        <v>47</v>
      </c>
      <c r="B36" s="3" t="s">
        <v>1196</v>
      </c>
      <c r="C36" s="1" t="s">
        <v>183</v>
      </c>
      <c r="D36" s="1" t="s">
        <v>152</v>
      </c>
      <c r="E36" s="1" t="s">
        <v>4</v>
      </c>
      <c r="F36" s="1" t="s">
        <v>1214</v>
      </c>
      <c r="G36" s="1" t="s">
        <v>22</v>
      </c>
      <c r="H36" s="7">
        <v>1</v>
      </c>
    </row>
    <row r="37" spans="1:8">
      <c r="A37" s="1">
        <v>48</v>
      </c>
      <c r="B37" s="3" t="s">
        <v>1196</v>
      </c>
      <c r="C37" s="1" t="s">
        <v>1215</v>
      </c>
      <c r="D37" s="1" t="s">
        <v>157</v>
      </c>
      <c r="E37" s="1" t="s">
        <v>4</v>
      </c>
      <c r="F37" s="1" t="s">
        <v>1216</v>
      </c>
      <c r="G37" s="1" t="s">
        <v>22</v>
      </c>
      <c r="H37" s="7">
        <v>2</v>
      </c>
    </row>
    <row r="38" spans="1:8">
      <c r="A38" s="1">
        <v>49</v>
      </c>
      <c r="B38" s="3" t="s">
        <v>1196</v>
      </c>
      <c r="C38" s="1" t="s">
        <v>1217</v>
      </c>
      <c r="D38" s="1" t="s">
        <v>157</v>
      </c>
      <c r="E38" s="1" t="s">
        <v>4</v>
      </c>
      <c r="F38" s="1" t="s">
        <v>1218</v>
      </c>
      <c r="G38" s="1" t="s">
        <v>22</v>
      </c>
      <c r="H38" s="7">
        <v>3</v>
      </c>
    </row>
    <row r="39" spans="1:8">
      <c r="A39" s="1">
        <v>50</v>
      </c>
      <c r="B39" s="3" t="s">
        <v>1196</v>
      </c>
      <c r="C39" s="1" t="s">
        <v>1219</v>
      </c>
      <c r="D39" s="1" t="s">
        <v>152</v>
      </c>
      <c r="E39" s="1" t="s">
        <v>4</v>
      </c>
      <c r="F39" s="1" t="s">
        <v>1220</v>
      </c>
      <c r="G39" s="1" t="s">
        <v>22</v>
      </c>
      <c r="H39" s="7">
        <v>2</v>
      </c>
    </row>
    <row r="40" spans="1:8">
      <c r="A40" s="1">
        <v>51</v>
      </c>
      <c r="B40" s="3" t="s">
        <v>1196</v>
      </c>
      <c r="C40" s="1" t="s">
        <v>1221</v>
      </c>
      <c r="D40" s="1" t="s">
        <v>152</v>
      </c>
      <c r="E40" s="1" t="s">
        <v>4</v>
      </c>
      <c r="F40" s="1" t="s">
        <v>331</v>
      </c>
      <c r="G40" s="1" t="s">
        <v>22</v>
      </c>
      <c r="H40" s="7">
        <v>1</v>
      </c>
    </row>
    <row r="41" spans="1:8">
      <c r="A41" s="1">
        <v>52</v>
      </c>
      <c r="B41" s="3" t="s">
        <v>1196</v>
      </c>
      <c r="C41" s="1" t="s">
        <v>1222</v>
      </c>
      <c r="D41" s="1" t="s">
        <v>152</v>
      </c>
      <c r="E41" s="1" t="s">
        <v>4</v>
      </c>
      <c r="F41" s="1" t="s">
        <v>1208</v>
      </c>
      <c r="G41" s="1" t="s">
        <v>22</v>
      </c>
      <c r="H41" s="7">
        <v>3</v>
      </c>
    </row>
    <row r="42" spans="1:8">
      <c r="A42" s="1">
        <v>53</v>
      </c>
      <c r="B42" s="3" t="s">
        <v>1196</v>
      </c>
      <c r="C42" s="1" t="s">
        <v>1223</v>
      </c>
      <c r="D42" s="1" t="s">
        <v>157</v>
      </c>
      <c r="E42" s="1" t="s">
        <v>4</v>
      </c>
      <c r="F42" s="1" t="s">
        <v>1224</v>
      </c>
      <c r="G42" s="1" t="s">
        <v>22</v>
      </c>
      <c r="H42" s="7">
        <v>3</v>
      </c>
    </row>
    <row r="43" spans="1:8">
      <c r="A43" s="1">
        <v>65</v>
      </c>
      <c r="B43" s="3" t="s">
        <v>1225</v>
      </c>
      <c r="C43" s="1" t="s">
        <v>1226</v>
      </c>
      <c r="D43" s="1" t="s">
        <v>157</v>
      </c>
      <c r="E43" s="1" t="s">
        <v>4</v>
      </c>
      <c r="F43" s="1" t="s">
        <v>1227</v>
      </c>
      <c r="G43" s="1" t="s">
        <v>26</v>
      </c>
      <c r="H43" s="7">
        <v>3</v>
      </c>
    </row>
    <row r="44" spans="1:8">
      <c r="A44" s="1">
        <v>66</v>
      </c>
      <c r="B44" s="3" t="s">
        <v>1225</v>
      </c>
      <c r="C44" s="1" t="s">
        <v>213</v>
      </c>
      <c r="D44" s="1" t="s">
        <v>152</v>
      </c>
      <c r="E44" s="1" t="s">
        <v>4</v>
      </c>
      <c r="F44" s="1" t="s">
        <v>214</v>
      </c>
      <c r="G44" s="1" t="s">
        <v>26</v>
      </c>
      <c r="H44" s="7">
        <v>1</v>
      </c>
    </row>
    <row r="45" spans="1:8">
      <c r="A45" s="1">
        <v>67</v>
      </c>
      <c r="B45" s="3" t="s">
        <v>1225</v>
      </c>
      <c r="C45" s="1" t="s">
        <v>1228</v>
      </c>
      <c r="D45" s="1" t="s">
        <v>157</v>
      </c>
      <c r="E45" s="1" t="s">
        <v>4</v>
      </c>
      <c r="F45" s="1" t="s">
        <v>1229</v>
      </c>
      <c r="G45" s="1" t="s">
        <v>26</v>
      </c>
      <c r="H45" s="7">
        <v>2</v>
      </c>
    </row>
    <row r="46" spans="1:8">
      <c r="A46" s="1">
        <v>68</v>
      </c>
      <c r="B46" s="3" t="s">
        <v>1225</v>
      </c>
      <c r="C46" s="1" t="s">
        <v>1230</v>
      </c>
      <c r="D46" s="1" t="s">
        <v>152</v>
      </c>
      <c r="E46" s="1" t="s">
        <v>4</v>
      </c>
      <c r="F46" s="1" t="s">
        <v>1231</v>
      </c>
      <c r="G46" s="1" t="s">
        <v>26</v>
      </c>
      <c r="H46" s="7">
        <v>3</v>
      </c>
    </row>
    <row r="47" spans="1:8">
      <c r="A47" s="1">
        <v>69</v>
      </c>
      <c r="B47" s="3" t="s">
        <v>1225</v>
      </c>
      <c r="C47" s="1" t="s">
        <v>1232</v>
      </c>
      <c r="D47" s="1" t="s">
        <v>157</v>
      </c>
      <c r="E47" s="1" t="s">
        <v>4</v>
      </c>
      <c r="F47" s="1" t="s">
        <v>1233</v>
      </c>
      <c r="G47" s="1" t="s">
        <v>26</v>
      </c>
      <c r="H47" s="7">
        <v>3</v>
      </c>
    </row>
    <row r="48" spans="1:8">
      <c r="A48" s="1">
        <v>70</v>
      </c>
      <c r="B48" s="3" t="s">
        <v>1225</v>
      </c>
      <c r="C48" s="1" t="s">
        <v>1234</v>
      </c>
      <c r="D48" s="1" t="s">
        <v>152</v>
      </c>
      <c r="E48" s="1" t="s">
        <v>4</v>
      </c>
      <c r="F48" s="1" t="s">
        <v>1235</v>
      </c>
      <c r="G48" s="1" t="s">
        <v>26</v>
      </c>
      <c r="H48" s="7">
        <v>3</v>
      </c>
    </row>
    <row r="49" spans="1:8">
      <c r="A49" s="1">
        <v>82</v>
      </c>
      <c r="B49" s="3" t="s">
        <v>1236</v>
      </c>
      <c r="C49" s="1" t="s">
        <v>1237</v>
      </c>
      <c r="D49" s="1" t="s">
        <v>157</v>
      </c>
      <c r="E49" s="1" t="s">
        <v>4</v>
      </c>
      <c r="F49" s="1" t="s">
        <v>1238</v>
      </c>
      <c r="G49" s="1" t="s">
        <v>28</v>
      </c>
      <c r="H49" s="7">
        <v>3</v>
      </c>
    </row>
    <row r="50" spans="1:8">
      <c r="A50" s="1">
        <v>83</v>
      </c>
      <c r="B50" s="3" t="s">
        <v>1236</v>
      </c>
      <c r="C50" s="1" t="s">
        <v>1239</v>
      </c>
      <c r="D50" s="1" t="s">
        <v>152</v>
      </c>
      <c r="E50" s="1" t="s">
        <v>4</v>
      </c>
      <c r="F50" s="1" t="s">
        <v>1240</v>
      </c>
      <c r="G50" s="1" t="s">
        <v>28</v>
      </c>
      <c r="H50" s="7">
        <v>2</v>
      </c>
    </row>
    <row r="51" spans="1:8">
      <c r="A51" s="1">
        <v>84</v>
      </c>
      <c r="B51" s="3" t="s">
        <v>1236</v>
      </c>
      <c r="C51" s="1" t="s">
        <v>1241</v>
      </c>
      <c r="D51" s="1" t="s">
        <v>157</v>
      </c>
      <c r="E51" s="1" t="s">
        <v>4</v>
      </c>
      <c r="F51" s="1" t="s">
        <v>1242</v>
      </c>
      <c r="G51" s="1" t="s">
        <v>28</v>
      </c>
      <c r="H51" s="7">
        <v>3</v>
      </c>
    </row>
    <row r="52" spans="1:8">
      <c r="A52" s="1">
        <v>85</v>
      </c>
      <c r="B52" s="3" t="s">
        <v>1236</v>
      </c>
      <c r="C52" s="1" t="s">
        <v>1243</v>
      </c>
      <c r="D52" s="1" t="s">
        <v>152</v>
      </c>
      <c r="E52" s="1" t="s">
        <v>4</v>
      </c>
      <c r="F52" s="1" t="s">
        <v>1244</v>
      </c>
      <c r="G52" s="1" t="s">
        <v>28</v>
      </c>
      <c r="H52" s="7">
        <v>3</v>
      </c>
    </row>
    <row r="53" spans="1:8">
      <c r="A53" s="1">
        <v>86</v>
      </c>
      <c r="B53" s="3" t="s">
        <v>1236</v>
      </c>
      <c r="C53" s="1" t="s">
        <v>1245</v>
      </c>
      <c r="D53" s="1" t="s">
        <v>157</v>
      </c>
      <c r="E53" s="1" t="s">
        <v>4</v>
      </c>
      <c r="F53" s="1" t="s">
        <v>1246</v>
      </c>
      <c r="G53" s="1" t="s">
        <v>28</v>
      </c>
      <c r="H53" s="7">
        <v>3</v>
      </c>
    </row>
    <row r="54" spans="1:8">
      <c r="A54" s="1">
        <v>87</v>
      </c>
      <c r="B54" s="3" t="s">
        <v>1236</v>
      </c>
      <c r="C54" s="1" t="s">
        <v>1247</v>
      </c>
      <c r="D54" s="1" t="s">
        <v>157</v>
      </c>
      <c r="E54" s="1" t="s">
        <v>4</v>
      </c>
      <c r="F54" s="1" t="s">
        <v>1248</v>
      </c>
      <c r="G54" s="1" t="s">
        <v>28</v>
      </c>
      <c r="H54" s="7">
        <v>3</v>
      </c>
    </row>
    <row r="55" spans="1:8">
      <c r="A55" s="1">
        <v>95</v>
      </c>
      <c r="B55" s="3" t="s">
        <v>1249</v>
      </c>
      <c r="C55" s="1" t="s">
        <v>1250</v>
      </c>
      <c r="D55" s="1" t="s">
        <v>152</v>
      </c>
      <c r="E55" s="1" t="s">
        <v>4</v>
      </c>
      <c r="F55" s="1" t="s">
        <v>1251</v>
      </c>
      <c r="G55" s="1" t="s">
        <v>30</v>
      </c>
      <c r="H55" s="7">
        <v>2</v>
      </c>
    </row>
    <row r="56" spans="1:8">
      <c r="A56" s="1">
        <v>96</v>
      </c>
      <c r="B56" s="3" t="s">
        <v>1249</v>
      </c>
      <c r="C56" s="1" t="s">
        <v>235</v>
      </c>
      <c r="D56" s="1" t="s">
        <v>152</v>
      </c>
      <c r="E56" s="1" t="s">
        <v>4</v>
      </c>
      <c r="F56" s="1" t="s">
        <v>1252</v>
      </c>
      <c r="G56" s="1" t="s">
        <v>30</v>
      </c>
      <c r="H56" s="7">
        <v>3</v>
      </c>
    </row>
    <row r="57" spans="1:8">
      <c r="A57" s="1">
        <v>97</v>
      </c>
      <c r="B57" s="3" t="s">
        <v>1249</v>
      </c>
      <c r="C57" s="1" t="s">
        <v>1253</v>
      </c>
      <c r="D57" s="1" t="s">
        <v>152</v>
      </c>
      <c r="E57" s="1" t="s">
        <v>4</v>
      </c>
      <c r="F57" s="1" t="s">
        <v>1254</v>
      </c>
      <c r="G57" s="1" t="s">
        <v>30</v>
      </c>
      <c r="H57" s="7">
        <v>3</v>
      </c>
    </row>
    <row r="58" spans="1:8">
      <c r="A58" s="1">
        <v>105</v>
      </c>
      <c r="B58" s="3" t="s">
        <v>1249</v>
      </c>
      <c r="C58" s="1" t="s">
        <v>1255</v>
      </c>
      <c r="D58" s="1" t="s">
        <v>152</v>
      </c>
      <c r="E58" s="1" t="s">
        <v>4</v>
      </c>
      <c r="F58" s="1" t="s">
        <v>1256</v>
      </c>
      <c r="G58" s="1" t="s">
        <v>32</v>
      </c>
      <c r="H58" s="7">
        <v>2</v>
      </c>
    </row>
    <row r="59" spans="1:8">
      <c r="A59" s="1">
        <v>106</v>
      </c>
      <c r="B59" s="3" t="s">
        <v>1249</v>
      </c>
      <c r="C59" s="1" t="s">
        <v>1257</v>
      </c>
      <c r="D59" s="1" t="s">
        <v>157</v>
      </c>
      <c r="E59" s="1" t="s">
        <v>4</v>
      </c>
      <c r="F59" s="1" t="s">
        <v>1258</v>
      </c>
      <c r="G59" s="1" t="s">
        <v>32</v>
      </c>
      <c r="H59" s="7">
        <v>2</v>
      </c>
    </row>
    <row r="60" spans="1:8">
      <c r="A60" s="1">
        <v>107</v>
      </c>
      <c r="B60" s="3" t="s">
        <v>1249</v>
      </c>
      <c r="C60" s="1" t="s">
        <v>1259</v>
      </c>
      <c r="D60" s="1" t="s">
        <v>157</v>
      </c>
      <c r="E60" s="1" t="s">
        <v>4</v>
      </c>
      <c r="F60" s="1" t="s">
        <v>1260</v>
      </c>
      <c r="G60" s="1" t="s">
        <v>32</v>
      </c>
      <c r="H60" s="7">
        <v>3</v>
      </c>
    </row>
    <row r="61" spans="1:8">
      <c r="A61" s="1">
        <v>109</v>
      </c>
      <c r="B61" s="1" t="s">
        <v>254</v>
      </c>
      <c r="C61" s="1" t="s">
        <v>1261</v>
      </c>
      <c r="D61" s="1" t="s">
        <v>157</v>
      </c>
      <c r="E61" s="1" t="s">
        <v>4</v>
      </c>
      <c r="F61" s="1" t="s">
        <v>1262</v>
      </c>
      <c r="G61" s="1" t="s">
        <v>34</v>
      </c>
      <c r="H61" s="3">
        <v>3</v>
      </c>
    </row>
    <row r="62" spans="1:8">
      <c r="A62" s="1">
        <v>110</v>
      </c>
      <c r="B62" s="1" t="s">
        <v>254</v>
      </c>
      <c r="C62" s="1" t="s">
        <v>1263</v>
      </c>
      <c r="D62" s="1" t="s">
        <v>152</v>
      </c>
      <c r="E62" s="1" t="s">
        <v>4</v>
      </c>
      <c r="F62" s="1" t="s">
        <v>1264</v>
      </c>
      <c r="G62" s="1" t="s">
        <v>34</v>
      </c>
      <c r="H62" s="3">
        <v>3</v>
      </c>
    </row>
    <row r="63" spans="1:8">
      <c r="A63" s="1">
        <v>111</v>
      </c>
      <c r="B63" s="1" t="s">
        <v>254</v>
      </c>
      <c r="C63" s="1" t="s">
        <v>1265</v>
      </c>
      <c r="D63" s="1" t="s">
        <v>157</v>
      </c>
      <c r="E63" s="1" t="s">
        <v>4</v>
      </c>
      <c r="F63" s="1" t="s">
        <v>1266</v>
      </c>
      <c r="G63" s="1" t="s">
        <v>34</v>
      </c>
      <c r="H63" s="3">
        <v>2</v>
      </c>
    </row>
    <row r="64" spans="1:8">
      <c r="A64" s="1">
        <v>112</v>
      </c>
      <c r="B64" s="1" t="s">
        <v>254</v>
      </c>
      <c r="C64" s="1" t="s">
        <v>1267</v>
      </c>
      <c r="D64" s="1" t="s">
        <v>152</v>
      </c>
      <c r="E64" s="1" t="s">
        <v>4</v>
      </c>
      <c r="F64" s="1" t="s">
        <v>1268</v>
      </c>
      <c r="G64" s="1" t="s">
        <v>34</v>
      </c>
      <c r="H64" s="3">
        <v>2</v>
      </c>
    </row>
    <row r="65" spans="1:8">
      <c r="A65" s="1">
        <v>113</v>
      </c>
      <c r="B65" s="1" t="s">
        <v>254</v>
      </c>
      <c r="C65" s="1" t="s">
        <v>1269</v>
      </c>
      <c r="D65" s="1" t="s">
        <v>152</v>
      </c>
      <c r="E65" s="1" t="s">
        <v>4</v>
      </c>
      <c r="F65" s="1" t="s">
        <v>1270</v>
      </c>
      <c r="G65" s="1" t="s">
        <v>34</v>
      </c>
      <c r="H65" s="3">
        <v>3</v>
      </c>
    </row>
    <row r="66" spans="1:8">
      <c r="A66" s="1">
        <v>114</v>
      </c>
      <c r="B66" s="1" t="s">
        <v>254</v>
      </c>
      <c r="C66" s="1" t="s">
        <v>1271</v>
      </c>
      <c r="D66" s="1" t="s">
        <v>152</v>
      </c>
      <c r="E66" s="1" t="s">
        <v>4</v>
      </c>
      <c r="F66" s="1" t="s">
        <v>1272</v>
      </c>
      <c r="G66" s="1" t="s">
        <v>34</v>
      </c>
      <c r="H66" s="3">
        <v>2</v>
      </c>
    </row>
    <row r="67" spans="1:8">
      <c r="A67" s="1">
        <v>115</v>
      </c>
      <c r="B67" s="1" t="s">
        <v>254</v>
      </c>
      <c r="C67" s="1" t="s">
        <v>258</v>
      </c>
      <c r="D67" s="1" t="s">
        <v>152</v>
      </c>
      <c r="E67" s="1" t="s">
        <v>4</v>
      </c>
      <c r="F67" s="1" t="s">
        <v>1273</v>
      </c>
      <c r="G67" s="1" t="s">
        <v>34</v>
      </c>
      <c r="H67" s="3">
        <v>3</v>
      </c>
    </row>
    <row r="68" spans="1:8">
      <c r="A68" s="1">
        <v>116</v>
      </c>
      <c r="B68" s="1" t="s">
        <v>254</v>
      </c>
      <c r="C68" s="1" t="s">
        <v>255</v>
      </c>
      <c r="D68" s="1" t="s">
        <v>157</v>
      </c>
      <c r="E68" s="1" t="s">
        <v>4</v>
      </c>
      <c r="F68" s="1" t="s">
        <v>1274</v>
      </c>
      <c r="G68" s="1" t="s">
        <v>34</v>
      </c>
      <c r="H68" s="3">
        <v>3</v>
      </c>
    </row>
    <row r="69" spans="1:8">
      <c r="A69" s="1">
        <v>117</v>
      </c>
      <c r="B69" s="1" t="s">
        <v>254</v>
      </c>
      <c r="C69" s="1" t="s">
        <v>1275</v>
      </c>
      <c r="D69" s="1" t="s">
        <v>157</v>
      </c>
      <c r="E69" s="1" t="s">
        <v>4</v>
      </c>
      <c r="F69" s="1" t="s">
        <v>1276</v>
      </c>
      <c r="G69" s="1" t="s">
        <v>34</v>
      </c>
      <c r="H69" s="3">
        <v>3</v>
      </c>
    </row>
    <row r="70" ht="27" spans="1:8">
      <c r="A70" s="1">
        <v>122</v>
      </c>
      <c r="B70" s="3" t="s">
        <v>1277</v>
      </c>
      <c r="C70" s="1" t="s">
        <v>1278</v>
      </c>
      <c r="D70" s="1" t="s">
        <v>152</v>
      </c>
      <c r="E70" s="1" t="s">
        <v>4</v>
      </c>
      <c r="F70" s="1" t="s">
        <v>1279</v>
      </c>
      <c r="G70" s="1" t="s">
        <v>36</v>
      </c>
      <c r="H70" s="4">
        <v>2</v>
      </c>
    </row>
    <row r="71" spans="1:8">
      <c r="A71" s="1">
        <v>138</v>
      </c>
      <c r="B71" s="3" t="s">
        <v>1280</v>
      </c>
      <c r="C71" s="1" t="s">
        <v>1281</v>
      </c>
      <c r="D71" s="1" t="s">
        <v>152</v>
      </c>
      <c r="E71" s="1" t="s">
        <v>4</v>
      </c>
      <c r="F71" s="1" t="s">
        <v>1282</v>
      </c>
      <c r="G71" s="1" t="s">
        <v>40</v>
      </c>
      <c r="H71" s="3">
        <v>1</v>
      </c>
    </row>
    <row r="72" spans="1:8">
      <c r="A72" s="1">
        <v>139</v>
      </c>
      <c r="B72" s="3" t="s">
        <v>1280</v>
      </c>
      <c r="C72" s="1" t="s">
        <v>1283</v>
      </c>
      <c r="D72" s="1" t="s">
        <v>157</v>
      </c>
      <c r="E72" s="1" t="s">
        <v>4</v>
      </c>
      <c r="F72" s="1" t="s">
        <v>1284</v>
      </c>
      <c r="G72" s="1" t="s">
        <v>40</v>
      </c>
      <c r="H72" s="3">
        <v>3</v>
      </c>
    </row>
    <row r="73" spans="1:8">
      <c r="A73" s="1">
        <v>140</v>
      </c>
      <c r="B73" s="3" t="s">
        <v>1280</v>
      </c>
      <c r="C73" s="1" t="s">
        <v>466</v>
      </c>
      <c r="D73" s="1" t="s">
        <v>157</v>
      </c>
      <c r="E73" s="1" t="s">
        <v>4</v>
      </c>
      <c r="F73" s="1" t="s">
        <v>1285</v>
      </c>
      <c r="G73" s="1" t="s">
        <v>40</v>
      </c>
      <c r="H73" s="3">
        <v>2</v>
      </c>
    </row>
    <row r="74" spans="1:8">
      <c r="A74" s="1">
        <v>144</v>
      </c>
      <c r="B74" s="3" t="s">
        <v>1286</v>
      </c>
      <c r="C74" s="1" t="s">
        <v>1287</v>
      </c>
      <c r="D74" s="1" t="s">
        <v>152</v>
      </c>
      <c r="E74" s="1" t="s">
        <v>4</v>
      </c>
      <c r="F74" s="1" t="s">
        <v>1288</v>
      </c>
      <c r="G74" s="1" t="s">
        <v>42</v>
      </c>
      <c r="H74" s="3">
        <v>2</v>
      </c>
    </row>
    <row r="75" spans="1:8">
      <c r="A75" s="1">
        <v>145</v>
      </c>
      <c r="B75" s="3" t="s">
        <v>1286</v>
      </c>
      <c r="C75" s="1" t="s">
        <v>1289</v>
      </c>
      <c r="D75" s="1" t="s">
        <v>157</v>
      </c>
      <c r="E75" s="1" t="s">
        <v>4</v>
      </c>
      <c r="F75" s="1" t="s">
        <v>1290</v>
      </c>
      <c r="G75" s="1" t="s">
        <v>42</v>
      </c>
      <c r="H75" s="3">
        <v>3</v>
      </c>
    </row>
    <row r="76" spans="1:8">
      <c r="A76" s="1">
        <v>146</v>
      </c>
      <c r="B76" s="3" t="s">
        <v>1286</v>
      </c>
      <c r="C76" s="1" t="s">
        <v>1291</v>
      </c>
      <c r="D76" s="1" t="s">
        <v>152</v>
      </c>
      <c r="E76" s="1" t="s">
        <v>4</v>
      </c>
      <c r="F76" s="1" t="s">
        <v>1292</v>
      </c>
      <c r="G76" s="1" t="s">
        <v>42</v>
      </c>
      <c r="H76" s="3">
        <v>1</v>
      </c>
    </row>
    <row r="77" spans="1:8">
      <c r="A77" s="1">
        <v>147</v>
      </c>
      <c r="B77" s="3" t="s">
        <v>1286</v>
      </c>
      <c r="C77" s="1" t="s">
        <v>1293</v>
      </c>
      <c r="D77" s="1" t="s">
        <v>157</v>
      </c>
      <c r="E77" s="1" t="s">
        <v>4</v>
      </c>
      <c r="F77" s="1" t="s">
        <v>1294</v>
      </c>
      <c r="G77" s="1" t="s">
        <v>42</v>
      </c>
      <c r="H77" s="3">
        <v>3</v>
      </c>
    </row>
    <row r="78" spans="1:8">
      <c r="A78" s="1">
        <v>158</v>
      </c>
      <c r="B78" s="3" t="s">
        <v>1295</v>
      </c>
      <c r="C78" s="1" t="s">
        <v>1296</v>
      </c>
      <c r="D78" s="1" t="s">
        <v>157</v>
      </c>
      <c r="E78" s="1" t="s">
        <v>4</v>
      </c>
      <c r="F78" s="1" t="s">
        <v>1297</v>
      </c>
      <c r="G78" s="1" t="s">
        <v>46</v>
      </c>
      <c r="H78" s="4">
        <v>1</v>
      </c>
    </row>
    <row r="79" spans="1:8">
      <c r="A79" s="1">
        <v>160</v>
      </c>
      <c r="B79" s="3" t="s">
        <v>1295</v>
      </c>
      <c r="C79" s="1" t="s">
        <v>323</v>
      </c>
      <c r="D79" s="1" t="s">
        <v>157</v>
      </c>
      <c r="E79" s="1" t="s">
        <v>4</v>
      </c>
      <c r="F79" s="1" t="s">
        <v>1298</v>
      </c>
      <c r="G79" s="1" t="s">
        <v>46</v>
      </c>
      <c r="H79" s="4">
        <v>1</v>
      </c>
    </row>
    <row r="80" spans="1:8">
      <c r="A80" s="1">
        <v>161</v>
      </c>
      <c r="B80" s="3" t="s">
        <v>1295</v>
      </c>
      <c r="C80" s="1" t="s">
        <v>1299</v>
      </c>
      <c r="D80" s="1" t="s">
        <v>157</v>
      </c>
      <c r="E80" s="1" t="s">
        <v>4</v>
      </c>
      <c r="F80" s="1" t="s">
        <v>1300</v>
      </c>
      <c r="G80" s="1" t="s">
        <v>46</v>
      </c>
      <c r="H80" s="4">
        <v>2</v>
      </c>
    </row>
    <row r="81" spans="1:8">
      <c r="A81" s="1">
        <v>162</v>
      </c>
      <c r="B81" s="3" t="s">
        <v>1295</v>
      </c>
      <c r="C81" s="1" t="s">
        <v>1301</v>
      </c>
      <c r="D81" s="1" t="s">
        <v>152</v>
      </c>
      <c r="E81" s="1" t="s">
        <v>4</v>
      </c>
      <c r="F81" s="1" t="s">
        <v>1302</v>
      </c>
      <c r="G81" s="1" t="s">
        <v>46</v>
      </c>
      <c r="H81" s="4">
        <v>3</v>
      </c>
    </row>
    <row r="82" spans="1:8">
      <c r="A82" s="1">
        <v>163</v>
      </c>
      <c r="B82" s="3" t="s">
        <v>1295</v>
      </c>
      <c r="C82" s="1" t="s">
        <v>1303</v>
      </c>
      <c r="D82" s="1" t="s">
        <v>157</v>
      </c>
      <c r="E82" s="1" t="s">
        <v>4</v>
      </c>
      <c r="F82" s="1" t="s">
        <v>1304</v>
      </c>
      <c r="G82" s="1" t="s">
        <v>46</v>
      </c>
      <c r="H82" s="4">
        <v>3</v>
      </c>
    </row>
    <row r="83" spans="1:8">
      <c r="A83" s="1">
        <v>170</v>
      </c>
      <c r="B83" s="3" t="s">
        <v>1305</v>
      </c>
      <c r="C83" s="1" t="s">
        <v>1306</v>
      </c>
      <c r="D83" s="1" t="s">
        <v>152</v>
      </c>
      <c r="E83" s="1" t="s">
        <v>4</v>
      </c>
      <c r="F83" s="1" t="s">
        <v>1307</v>
      </c>
      <c r="G83" s="1" t="s">
        <v>50</v>
      </c>
      <c r="H83" s="3">
        <v>1</v>
      </c>
    </row>
    <row r="84" spans="1:8">
      <c r="A84" s="1">
        <v>171</v>
      </c>
      <c r="B84" s="3" t="s">
        <v>1305</v>
      </c>
      <c r="C84" s="1" t="s">
        <v>1308</v>
      </c>
      <c r="D84" s="1" t="s">
        <v>157</v>
      </c>
      <c r="E84" s="1" t="s">
        <v>4</v>
      </c>
      <c r="F84" s="1" t="s">
        <v>1309</v>
      </c>
      <c r="G84" s="1" t="s">
        <v>50</v>
      </c>
      <c r="H84" s="3">
        <v>3</v>
      </c>
    </row>
    <row r="85" spans="1:8">
      <c r="A85" s="1">
        <v>173</v>
      </c>
      <c r="B85" s="3" t="s">
        <v>1305</v>
      </c>
      <c r="C85" s="1" t="s">
        <v>1310</v>
      </c>
      <c r="D85" s="1" t="s">
        <v>152</v>
      </c>
      <c r="E85" s="1" t="s">
        <v>4</v>
      </c>
      <c r="F85" s="1" t="s">
        <v>1311</v>
      </c>
      <c r="G85" s="1" t="s">
        <v>50</v>
      </c>
      <c r="H85" s="3">
        <v>3</v>
      </c>
    </row>
    <row r="86" spans="1:8">
      <c r="A86" s="1">
        <v>184</v>
      </c>
      <c r="B86" s="3" t="s">
        <v>1312</v>
      </c>
      <c r="C86" s="1" t="s">
        <v>1313</v>
      </c>
      <c r="D86" s="3" t="s">
        <v>157</v>
      </c>
      <c r="E86" s="1" t="s">
        <v>4</v>
      </c>
      <c r="F86" s="3" t="s">
        <v>1314</v>
      </c>
      <c r="G86" s="3" t="s">
        <v>54</v>
      </c>
      <c r="H86" s="2">
        <v>1</v>
      </c>
    </row>
    <row r="87" spans="1:8">
      <c r="A87" s="1">
        <v>185</v>
      </c>
      <c r="B87" s="3" t="s">
        <v>1312</v>
      </c>
      <c r="C87" s="1" t="s">
        <v>348</v>
      </c>
      <c r="D87" s="3" t="s">
        <v>152</v>
      </c>
      <c r="E87" s="1" t="s">
        <v>4</v>
      </c>
      <c r="F87" s="3" t="s">
        <v>1315</v>
      </c>
      <c r="G87" s="3" t="s">
        <v>54</v>
      </c>
      <c r="H87" s="2">
        <v>3</v>
      </c>
    </row>
    <row r="88" spans="1:8">
      <c r="A88" s="1">
        <v>186</v>
      </c>
      <c r="B88" s="3" t="s">
        <v>1312</v>
      </c>
      <c r="C88" s="1" t="s">
        <v>1316</v>
      </c>
      <c r="D88" s="3" t="s">
        <v>157</v>
      </c>
      <c r="E88" s="1" t="s">
        <v>4</v>
      </c>
      <c r="F88" s="3" t="s">
        <v>1317</v>
      </c>
      <c r="G88" s="3" t="s">
        <v>54</v>
      </c>
      <c r="H88" s="2">
        <v>2</v>
      </c>
    </row>
    <row r="89" spans="1:8">
      <c r="A89" s="1">
        <v>228</v>
      </c>
      <c r="B89" s="2" t="s">
        <v>1318</v>
      </c>
      <c r="C89" s="1" t="s">
        <v>1319</v>
      </c>
      <c r="D89" s="1" t="s">
        <v>152</v>
      </c>
      <c r="E89" s="1" t="s">
        <v>4</v>
      </c>
      <c r="F89" s="1" t="s">
        <v>1320</v>
      </c>
      <c r="G89" s="1" t="s">
        <v>58</v>
      </c>
      <c r="H89" s="2">
        <v>2</v>
      </c>
    </row>
    <row r="90" spans="1:8">
      <c r="A90" s="1">
        <v>258</v>
      </c>
      <c r="B90" s="1" t="s">
        <v>1321</v>
      </c>
      <c r="C90" s="1" t="s">
        <v>445</v>
      </c>
      <c r="D90" s="1" t="s">
        <v>152</v>
      </c>
      <c r="E90" s="1" t="s">
        <v>4</v>
      </c>
      <c r="F90" s="1" t="s">
        <v>1322</v>
      </c>
      <c r="G90" s="1" t="s">
        <v>62</v>
      </c>
      <c r="H90" s="2">
        <v>2</v>
      </c>
    </row>
    <row r="91" spans="1:8">
      <c r="A91" s="1">
        <v>283</v>
      </c>
      <c r="B91" s="1" t="s">
        <v>1323</v>
      </c>
      <c r="C91" s="1" t="s">
        <v>1324</v>
      </c>
      <c r="D91" s="1" t="s">
        <v>157</v>
      </c>
      <c r="E91" s="1" t="s">
        <v>4</v>
      </c>
      <c r="F91" s="1" t="s">
        <v>1325</v>
      </c>
      <c r="G91" s="1" t="s">
        <v>64</v>
      </c>
      <c r="H91" s="2">
        <v>3</v>
      </c>
    </row>
    <row r="92" spans="1:8">
      <c r="A92" s="1">
        <v>284</v>
      </c>
      <c r="B92" s="1" t="s">
        <v>1323</v>
      </c>
      <c r="C92" s="1" t="s">
        <v>1326</v>
      </c>
      <c r="D92" s="1" t="s">
        <v>157</v>
      </c>
      <c r="E92" s="1" t="s">
        <v>4</v>
      </c>
      <c r="F92" s="1" t="s">
        <v>1327</v>
      </c>
      <c r="G92" s="1" t="s">
        <v>64</v>
      </c>
      <c r="H92" s="2">
        <v>1</v>
      </c>
    </row>
    <row r="93" spans="1:8">
      <c r="A93" s="1">
        <v>285</v>
      </c>
      <c r="B93" s="1" t="s">
        <v>1323</v>
      </c>
      <c r="C93" s="1" t="s">
        <v>1328</v>
      </c>
      <c r="D93" s="1" t="s">
        <v>157</v>
      </c>
      <c r="E93" s="1" t="s">
        <v>4</v>
      </c>
      <c r="F93" s="1" t="s">
        <v>1329</v>
      </c>
      <c r="G93" s="1" t="s">
        <v>64</v>
      </c>
      <c r="H93" s="2">
        <v>3</v>
      </c>
    </row>
    <row r="94" spans="1:8">
      <c r="A94" s="1">
        <v>309</v>
      </c>
      <c r="B94" s="1" t="s">
        <v>1330</v>
      </c>
      <c r="C94" s="1" t="s">
        <v>1331</v>
      </c>
      <c r="D94" s="1" t="s">
        <v>152</v>
      </c>
      <c r="E94" s="1" t="s">
        <v>4</v>
      </c>
      <c r="F94" s="1" t="s">
        <v>1332</v>
      </c>
      <c r="G94" s="1" t="s">
        <v>72</v>
      </c>
      <c r="H94" s="2">
        <v>3</v>
      </c>
    </row>
    <row r="95" spans="1:8">
      <c r="A95" s="1">
        <v>312</v>
      </c>
      <c r="B95" s="1" t="s">
        <v>1330</v>
      </c>
      <c r="C95" s="1" t="s">
        <v>1333</v>
      </c>
      <c r="D95" s="1" t="s">
        <v>152</v>
      </c>
      <c r="E95" s="1" t="s">
        <v>4</v>
      </c>
      <c r="F95" s="1" t="s">
        <v>1334</v>
      </c>
      <c r="G95" s="1" t="s">
        <v>72</v>
      </c>
      <c r="H95" s="2">
        <v>3</v>
      </c>
    </row>
    <row r="96" spans="1:8">
      <c r="A96" s="1">
        <v>314</v>
      </c>
      <c r="B96" s="1" t="s">
        <v>1330</v>
      </c>
      <c r="C96" s="1" t="s">
        <v>1335</v>
      </c>
      <c r="D96" s="1" t="s">
        <v>152</v>
      </c>
      <c r="E96" s="1" t="s">
        <v>4</v>
      </c>
      <c r="F96" s="1" t="s">
        <v>1336</v>
      </c>
      <c r="G96" s="1" t="s">
        <v>72</v>
      </c>
      <c r="H96" s="2">
        <v>3</v>
      </c>
    </row>
    <row r="97" spans="1:8">
      <c r="A97" s="1">
        <v>317</v>
      </c>
      <c r="B97" s="1" t="s">
        <v>1330</v>
      </c>
      <c r="C97" s="1" t="s">
        <v>1337</v>
      </c>
      <c r="D97" s="1" t="s">
        <v>157</v>
      </c>
      <c r="E97" s="1" t="s">
        <v>4</v>
      </c>
      <c r="F97" s="1" t="s">
        <v>1338</v>
      </c>
      <c r="G97" s="1" t="s">
        <v>72</v>
      </c>
      <c r="H97" s="2">
        <v>2</v>
      </c>
    </row>
    <row r="98" spans="1:8">
      <c r="A98" s="1">
        <v>323</v>
      </c>
      <c r="B98" s="1" t="s">
        <v>1339</v>
      </c>
      <c r="C98" s="1" t="s">
        <v>1340</v>
      </c>
      <c r="D98" s="1" t="s">
        <v>157</v>
      </c>
      <c r="E98" s="1" t="s">
        <v>4</v>
      </c>
      <c r="F98" s="1" t="s">
        <v>1341</v>
      </c>
      <c r="G98" s="1" t="s">
        <v>74</v>
      </c>
      <c r="H98" s="2">
        <v>2</v>
      </c>
    </row>
    <row r="99" spans="1:8">
      <c r="A99" s="1">
        <v>332</v>
      </c>
      <c r="B99" s="1" t="s">
        <v>520</v>
      </c>
      <c r="C99" s="1" t="s">
        <v>521</v>
      </c>
      <c r="D99" s="1" t="s">
        <v>152</v>
      </c>
      <c r="E99" s="1" t="s">
        <v>4</v>
      </c>
      <c r="F99" s="1" t="s">
        <v>1342</v>
      </c>
      <c r="G99" s="1" t="s">
        <v>76</v>
      </c>
      <c r="H99" s="2">
        <v>1</v>
      </c>
    </row>
    <row r="100" spans="1:8">
      <c r="A100" s="1">
        <v>333</v>
      </c>
      <c r="B100" s="1" t="s">
        <v>520</v>
      </c>
      <c r="C100" s="1" t="s">
        <v>1343</v>
      </c>
      <c r="D100" s="1" t="s">
        <v>152</v>
      </c>
      <c r="E100" s="1" t="s">
        <v>4</v>
      </c>
      <c r="F100" s="1" t="s">
        <v>1344</v>
      </c>
      <c r="G100" s="1" t="s">
        <v>76</v>
      </c>
      <c r="H100" s="2">
        <v>1</v>
      </c>
    </row>
    <row r="101" spans="1:8">
      <c r="A101" s="1">
        <v>334</v>
      </c>
      <c r="B101" s="1" t="s">
        <v>520</v>
      </c>
      <c r="C101" s="1" t="s">
        <v>1345</v>
      </c>
      <c r="D101" s="1" t="s">
        <v>152</v>
      </c>
      <c r="E101" s="1" t="s">
        <v>4</v>
      </c>
      <c r="F101" s="1" t="s">
        <v>1346</v>
      </c>
      <c r="G101" s="1" t="s">
        <v>76</v>
      </c>
      <c r="H101" s="2">
        <v>2</v>
      </c>
    </row>
    <row r="102" spans="1:8">
      <c r="A102" s="1">
        <v>335</v>
      </c>
      <c r="B102" s="1" t="s">
        <v>520</v>
      </c>
      <c r="C102" s="1" t="s">
        <v>1347</v>
      </c>
      <c r="D102" s="1" t="s">
        <v>152</v>
      </c>
      <c r="E102" s="1" t="s">
        <v>4</v>
      </c>
      <c r="F102" s="1" t="s">
        <v>1348</v>
      </c>
      <c r="G102" s="1" t="s">
        <v>76</v>
      </c>
      <c r="H102" s="2">
        <v>2</v>
      </c>
    </row>
    <row r="103" spans="1:8">
      <c r="A103" s="1">
        <v>357</v>
      </c>
      <c r="B103" s="1" t="s">
        <v>530</v>
      </c>
      <c r="C103" s="1" t="s">
        <v>1349</v>
      </c>
      <c r="D103" s="1" t="s">
        <v>152</v>
      </c>
      <c r="E103" s="1" t="s">
        <v>4</v>
      </c>
      <c r="F103" s="1" t="s">
        <v>1350</v>
      </c>
      <c r="G103" s="1" t="s">
        <v>78</v>
      </c>
      <c r="H103" s="2">
        <v>1</v>
      </c>
    </row>
    <row r="104" spans="1:8">
      <c r="A104" s="1">
        <v>358</v>
      </c>
      <c r="B104" s="1" t="s">
        <v>530</v>
      </c>
      <c r="C104" s="1" t="s">
        <v>541</v>
      </c>
      <c r="D104" s="1" t="s">
        <v>157</v>
      </c>
      <c r="E104" s="1" t="s">
        <v>4</v>
      </c>
      <c r="F104" s="1" t="s">
        <v>1351</v>
      </c>
      <c r="G104" s="1" t="s">
        <v>78</v>
      </c>
      <c r="H104" s="2">
        <v>2</v>
      </c>
    </row>
    <row r="105" spans="1:8">
      <c r="A105" s="1">
        <v>366</v>
      </c>
      <c r="B105" s="1" t="s">
        <v>557</v>
      </c>
      <c r="C105" s="1" t="s">
        <v>1352</v>
      </c>
      <c r="D105" s="1" t="s">
        <v>157</v>
      </c>
      <c r="E105" s="1" t="s">
        <v>4</v>
      </c>
      <c r="F105" s="1" t="s">
        <v>1353</v>
      </c>
      <c r="G105" s="1" t="s">
        <v>84</v>
      </c>
      <c r="H105" s="2">
        <v>1</v>
      </c>
    </row>
    <row r="106" spans="1:8">
      <c r="A106" s="1">
        <v>376</v>
      </c>
      <c r="B106" s="1" t="s">
        <v>562</v>
      </c>
      <c r="C106" s="1" t="s">
        <v>1354</v>
      </c>
      <c r="D106" s="1" t="s">
        <v>152</v>
      </c>
      <c r="E106" s="1" t="s">
        <v>4</v>
      </c>
      <c r="F106" s="1" t="s">
        <v>1355</v>
      </c>
      <c r="G106" s="1" t="s">
        <v>86</v>
      </c>
      <c r="H106" s="2">
        <v>2</v>
      </c>
    </row>
    <row r="107" spans="1:8">
      <c r="A107" s="1">
        <v>400</v>
      </c>
      <c r="B107" s="1" t="s">
        <v>601</v>
      </c>
      <c r="C107" s="1" t="s">
        <v>1356</v>
      </c>
      <c r="D107" s="1" t="s">
        <v>157</v>
      </c>
      <c r="E107" s="1" t="s">
        <v>4</v>
      </c>
      <c r="F107" s="1" t="s">
        <v>707</v>
      </c>
      <c r="G107" s="1" t="s">
        <v>92</v>
      </c>
      <c r="H107" s="2">
        <v>2</v>
      </c>
    </row>
    <row r="108" spans="1:8">
      <c r="A108" s="1">
        <v>420</v>
      </c>
      <c r="B108" s="1" t="s">
        <v>613</v>
      </c>
      <c r="C108" s="1" t="s">
        <v>1357</v>
      </c>
      <c r="D108" s="1" t="s">
        <v>157</v>
      </c>
      <c r="E108" s="1" t="s">
        <v>4</v>
      </c>
      <c r="F108" s="1" t="s">
        <v>1358</v>
      </c>
      <c r="G108" s="1" t="s">
        <v>96</v>
      </c>
      <c r="H108" s="2">
        <v>1</v>
      </c>
    </row>
    <row r="109" ht="27" spans="1:8">
      <c r="A109" s="1">
        <v>422</v>
      </c>
      <c r="B109" s="1" t="s">
        <v>622</v>
      </c>
      <c r="C109" s="1" t="s">
        <v>1359</v>
      </c>
      <c r="D109" s="1" t="s">
        <v>152</v>
      </c>
      <c r="E109" s="1" t="s">
        <v>4</v>
      </c>
      <c r="F109" s="1" t="s">
        <v>1360</v>
      </c>
      <c r="G109" s="1" t="s">
        <v>98</v>
      </c>
      <c r="H109" s="2">
        <v>1</v>
      </c>
    </row>
    <row r="110" spans="1:8">
      <c r="A110" s="1">
        <v>433</v>
      </c>
      <c r="B110" s="1" t="s">
        <v>633</v>
      </c>
      <c r="C110" s="1" t="s">
        <v>1361</v>
      </c>
      <c r="D110" s="1" t="s">
        <v>152</v>
      </c>
      <c r="E110" s="1" t="s">
        <v>4</v>
      </c>
      <c r="F110" s="1" t="s">
        <v>1362</v>
      </c>
      <c r="G110" s="1" t="s">
        <v>100</v>
      </c>
      <c r="H110" s="5">
        <v>1</v>
      </c>
    </row>
    <row r="111" spans="1:8">
      <c r="A111" s="1">
        <v>437</v>
      </c>
      <c r="B111" s="1" t="s">
        <v>633</v>
      </c>
      <c r="C111" s="1" t="s">
        <v>1363</v>
      </c>
      <c r="D111" s="1" t="s">
        <v>152</v>
      </c>
      <c r="E111" s="1" t="s">
        <v>4</v>
      </c>
      <c r="F111" s="1" t="s">
        <v>261</v>
      </c>
      <c r="G111" s="1" t="s">
        <v>100</v>
      </c>
      <c r="H111" s="5">
        <v>2</v>
      </c>
    </row>
    <row r="112" spans="1:8">
      <c r="A112" s="1">
        <v>438</v>
      </c>
      <c r="B112" s="1" t="s">
        <v>633</v>
      </c>
      <c r="C112" s="1" t="s">
        <v>1364</v>
      </c>
      <c r="D112" s="1" t="s">
        <v>152</v>
      </c>
      <c r="E112" s="1" t="s">
        <v>4</v>
      </c>
      <c r="F112" s="1" t="s">
        <v>1365</v>
      </c>
      <c r="G112" s="1" t="s">
        <v>100</v>
      </c>
      <c r="H112" s="5">
        <v>2</v>
      </c>
    </row>
    <row r="113" spans="1:8">
      <c r="A113" s="1">
        <v>440</v>
      </c>
      <c r="B113" s="1" t="s">
        <v>633</v>
      </c>
      <c r="C113" s="1" t="s">
        <v>1366</v>
      </c>
      <c r="D113" s="1" t="s">
        <v>152</v>
      </c>
      <c r="E113" s="1" t="s">
        <v>4</v>
      </c>
      <c r="F113" s="1" t="s">
        <v>1367</v>
      </c>
      <c r="G113" s="1" t="s">
        <v>100</v>
      </c>
      <c r="H113" s="5">
        <v>3</v>
      </c>
    </row>
    <row r="114" spans="1:8">
      <c r="A114" s="1">
        <v>457</v>
      </c>
      <c r="B114" s="1" t="s">
        <v>646</v>
      </c>
      <c r="C114" s="1" t="s">
        <v>656</v>
      </c>
      <c r="D114" s="1" t="s">
        <v>152</v>
      </c>
      <c r="E114" s="1" t="s">
        <v>4</v>
      </c>
      <c r="F114" s="1" t="s">
        <v>1368</v>
      </c>
      <c r="G114" s="1" t="s">
        <v>102</v>
      </c>
      <c r="H114" s="5">
        <v>1</v>
      </c>
    </row>
    <row r="115" spans="1:8">
      <c r="A115" s="1">
        <v>460</v>
      </c>
      <c r="B115" s="1" t="s">
        <v>660</v>
      </c>
      <c r="C115" s="1" t="s">
        <v>1369</v>
      </c>
      <c r="D115" s="1" t="s">
        <v>152</v>
      </c>
      <c r="E115" s="1" t="s">
        <v>4</v>
      </c>
      <c r="F115" s="1" t="s">
        <v>1370</v>
      </c>
      <c r="G115" s="1" t="s">
        <v>104</v>
      </c>
      <c r="H115" s="5">
        <v>2</v>
      </c>
    </row>
    <row r="116" spans="1:8">
      <c r="A116" s="1">
        <v>495</v>
      </c>
      <c r="B116" s="1" t="s">
        <v>675</v>
      </c>
      <c r="C116" s="1" t="s">
        <v>1371</v>
      </c>
      <c r="D116" s="1" t="s">
        <v>152</v>
      </c>
      <c r="E116" s="1" t="s">
        <v>4</v>
      </c>
      <c r="F116" s="1" t="s">
        <v>1372</v>
      </c>
      <c r="G116" s="1" t="s">
        <v>108</v>
      </c>
      <c r="H116" s="5">
        <v>1</v>
      </c>
    </row>
    <row r="117" spans="1:8">
      <c r="A117" s="1">
        <v>554</v>
      </c>
      <c r="B117" s="1" t="s">
        <v>730</v>
      </c>
      <c r="C117" s="1" t="s">
        <v>1373</v>
      </c>
      <c r="D117" s="1" t="s">
        <v>152</v>
      </c>
      <c r="E117" s="1" t="s">
        <v>4</v>
      </c>
      <c r="F117" s="1" t="s">
        <v>1374</v>
      </c>
      <c r="G117" s="1" t="s">
        <v>116</v>
      </c>
      <c r="H117" s="5">
        <v>2</v>
      </c>
    </row>
    <row r="118" spans="1:8">
      <c r="A118" s="1">
        <v>564</v>
      </c>
      <c r="B118" s="1" t="s">
        <v>747</v>
      </c>
      <c r="C118" s="1" t="s">
        <v>1375</v>
      </c>
      <c r="D118" s="1" t="s">
        <v>157</v>
      </c>
      <c r="E118" s="1" t="s">
        <v>4</v>
      </c>
      <c r="F118" s="1" t="s">
        <v>1376</v>
      </c>
      <c r="G118" s="1" t="s">
        <v>118</v>
      </c>
      <c r="H118" s="5">
        <v>1</v>
      </c>
    </row>
    <row r="119" spans="1:8">
      <c r="A119" s="1">
        <v>574</v>
      </c>
      <c r="B119" s="1" t="s">
        <v>772</v>
      </c>
      <c r="C119" s="1" t="s">
        <v>1377</v>
      </c>
      <c r="D119" s="1" t="s">
        <v>157</v>
      </c>
      <c r="E119" s="1" t="s">
        <v>4</v>
      </c>
      <c r="F119" s="1" t="s">
        <v>1378</v>
      </c>
      <c r="G119" s="1" t="s">
        <v>122</v>
      </c>
      <c r="H119" s="2">
        <v>1</v>
      </c>
    </row>
    <row r="120" spans="1:8">
      <c r="A120" s="1">
        <v>586</v>
      </c>
      <c r="B120" s="1" t="s">
        <v>772</v>
      </c>
      <c r="C120" s="1" t="s">
        <v>1379</v>
      </c>
      <c r="D120" s="1" t="s">
        <v>157</v>
      </c>
      <c r="E120" s="1" t="s">
        <v>4</v>
      </c>
      <c r="F120" s="1" t="s">
        <v>1380</v>
      </c>
      <c r="G120" s="1" t="s">
        <v>122</v>
      </c>
      <c r="H120" s="2">
        <v>3</v>
      </c>
    </row>
    <row r="121" spans="1:8">
      <c r="A121" s="1">
        <v>600</v>
      </c>
      <c r="B121" s="1" t="s">
        <v>795</v>
      </c>
      <c r="C121" s="1" t="s">
        <v>1381</v>
      </c>
      <c r="D121" s="1" t="s">
        <v>152</v>
      </c>
      <c r="E121" s="1" t="s">
        <v>4</v>
      </c>
      <c r="F121" s="1" t="s">
        <v>1382</v>
      </c>
      <c r="G121" s="1" t="s">
        <v>127</v>
      </c>
      <c r="H121" s="2">
        <v>3</v>
      </c>
    </row>
    <row r="122" spans="1:8">
      <c r="A122" s="1">
        <v>610</v>
      </c>
      <c r="B122" s="1" t="s">
        <v>807</v>
      </c>
      <c r="C122" s="1" t="s">
        <v>1383</v>
      </c>
      <c r="D122" s="1" t="s">
        <v>152</v>
      </c>
      <c r="E122" s="1" t="s">
        <v>4</v>
      </c>
      <c r="F122" s="1" t="s">
        <v>1384</v>
      </c>
      <c r="G122" s="1" t="s">
        <v>129</v>
      </c>
      <c r="H122" s="2">
        <v>3</v>
      </c>
    </row>
    <row r="123" spans="1:8">
      <c r="A123" s="1">
        <v>611</v>
      </c>
      <c r="B123" s="1" t="s">
        <v>807</v>
      </c>
      <c r="C123" s="1" t="s">
        <v>1385</v>
      </c>
      <c r="D123" s="1" t="s">
        <v>157</v>
      </c>
      <c r="E123" s="1" t="s">
        <v>4</v>
      </c>
      <c r="F123" s="1" t="s">
        <v>1386</v>
      </c>
      <c r="G123" s="1" t="s">
        <v>129</v>
      </c>
      <c r="H123" s="2">
        <v>1</v>
      </c>
    </row>
    <row r="124" spans="1:8">
      <c r="A124" s="1">
        <v>612</v>
      </c>
      <c r="B124" s="1" t="s">
        <v>807</v>
      </c>
      <c r="C124" s="1" t="s">
        <v>828</v>
      </c>
      <c r="D124" s="1" t="s">
        <v>152</v>
      </c>
      <c r="E124" s="1" t="s">
        <v>4</v>
      </c>
      <c r="F124" s="1" t="s">
        <v>1387</v>
      </c>
      <c r="G124" s="1" t="s">
        <v>129</v>
      </c>
      <c r="H124" s="2">
        <v>2</v>
      </c>
    </row>
    <row r="125" spans="1:8">
      <c r="A125" s="1">
        <v>646</v>
      </c>
      <c r="B125" s="1" t="s">
        <v>847</v>
      </c>
      <c r="C125" s="1" t="s">
        <v>1388</v>
      </c>
      <c r="D125" s="1" t="s">
        <v>152</v>
      </c>
      <c r="E125" s="1" t="s">
        <v>4</v>
      </c>
      <c r="F125" s="1" t="s">
        <v>1389</v>
      </c>
      <c r="G125" s="1" t="s">
        <v>133</v>
      </c>
      <c r="H125" s="2">
        <v>3</v>
      </c>
    </row>
    <row r="126" spans="1:8">
      <c r="A126" s="1">
        <v>647</v>
      </c>
      <c r="B126" s="1" t="s">
        <v>847</v>
      </c>
      <c r="C126" s="1" t="s">
        <v>1390</v>
      </c>
      <c r="D126" s="1" t="s">
        <v>157</v>
      </c>
      <c r="E126" s="1" t="s">
        <v>4</v>
      </c>
      <c r="F126" s="1" t="s">
        <v>1391</v>
      </c>
      <c r="G126" s="1" t="s">
        <v>133</v>
      </c>
      <c r="H126" s="2">
        <v>2</v>
      </c>
    </row>
    <row r="127" spans="1:8">
      <c r="A127" s="1">
        <v>648</v>
      </c>
      <c r="B127" s="1" t="s">
        <v>847</v>
      </c>
      <c r="C127" s="1" t="s">
        <v>1392</v>
      </c>
      <c r="D127" s="1" t="s">
        <v>152</v>
      </c>
      <c r="E127" s="1" t="s">
        <v>4</v>
      </c>
      <c r="F127" s="1" t="s">
        <v>1393</v>
      </c>
      <c r="G127" s="1" t="s">
        <v>133</v>
      </c>
      <c r="H127" s="2">
        <v>3</v>
      </c>
    </row>
    <row r="128" spans="1:8">
      <c r="A128" s="1">
        <v>669</v>
      </c>
      <c r="B128" s="1" t="s">
        <v>861</v>
      </c>
      <c r="C128" s="1" t="s">
        <v>880</v>
      </c>
      <c r="D128" s="1" t="s">
        <v>157</v>
      </c>
      <c r="E128" s="1" t="s">
        <v>4</v>
      </c>
      <c r="F128" s="1" t="s">
        <v>1394</v>
      </c>
      <c r="G128" s="1" t="s">
        <v>135</v>
      </c>
      <c r="H128" s="2">
        <v>1</v>
      </c>
    </row>
    <row r="129" spans="1:8">
      <c r="A129" s="1">
        <v>670</v>
      </c>
      <c r="B129" s="1" t="s">
        <v>861</v>
      </c>
      <c r="C129" s="1" t="s">
        <v>1395</v>
      </c>
      <c r="D129" s="1" t="s">
        <v>152</v>
      </c>
      <c r="E129" s="1" t="s">
        <v>4</v>
      </c>
      <c r="F129" s="1" t="s">
        <v>1396</v>
      </c>
      <c r="G129" s="1" t="s">
        <v>135</v>
      </c>
      <c r="H129" s="2">
        <v>2</v>
      </c>
    </row>
    <row r="130" spans="1:8">
      <c r="A130" s="1">
        <v>671</v>
      </c>
      <c r="B130" s="1" t="s">
        <v>861</v>
      </c>
      <c r="C130" s="1" t="s">
        <v>862</v>
      </c>
      <c r="D130" s="1" t="s">
        <v>152</v>
      </c>
      <c r="E130" s="1" t="s">
        <v>4</v>
      </c>
      <c r="F130" s="1" t="s">
        <v>1378</v>
      </c>
      <c r="G130" s="1" t="s">
        <v>135</v>
      </c>
      <c r="H130" s="2">
        <v>3</v>
      </c>
    </row>
    <row r="131" spans="1:8">
      <c r="A131" s="1">
        <v>672</v>
      </c>
      <c r="B131" s="1" t="s">
        <v>861</v>
      </c>
      <c r="C131" s="1" t="s">
        <v>870</v>
      </c>
      <c r="D131" s="1" t="s">
        <v>157</v>
      </c>
      <c r="E131" s="1" t="s">
        <v>4</v>
      </c>
      <c r="F131" s="1" t="s">
        <v>1397</v>
      </c>
      <c r="G131" s="1" t="s">
        <v>135</v>
      </c>
      <c r="H131" s="2">
        <v>3</v>
      </c>
    </row>
    <row r="132" spans="1:8">
      <c r="A132" s="1">
        <v>703</v>
      </c>
      <c r="B132" s="1" t="s">
        <v>904</v>
      </c>
      <c r="C132" s="1" t="s">
        <v>911</v>
      </c>
      <c r="D132" s="1" t="s">
        <v>152</v>
      </c>
      <c r="E132" s="1" t="s">
        <v>4</v>
      </c>
      <c r="F132" s="1" t="s">
        <v>641</v>
      </c>
      <c r="G132" s="1" t="s">
        <v>137</v>
      </c>
      <c r="H132" s="2">
        <v>3</v>
      </c>
    </row>
    <row r="133" spans="1:8">
      <c r="A133" s="1">
        <v>705</v>
      </c>
      <c r="B133" s="1" t="s">
        <v>904</v>
      </c>
      <c r="C133" s="1" t="s">
        <v>912</v>
      </c>
      <c r="D133" s="1" t="s">
        <v>152</v>
      </c>
      <c r="E133" s="1" t="s">
        <v>4</v>
      </c>
      <c r="F133" s="1" t="s">
        <v>913</v>
      </c>
      <c r="G133" s="1" t="s">
        <v>137</v>
      </c>
      <c r="H133" s="2">
        <v>2</v>
      </c>
    </row>
    <row r="134" spans="1:8">
      <c r="A134" s="1">
        <v>711</v>
      </c>
      <c r="B134" s="1" t="s">
        <v>904</v>
      </c>
      <c r="C134" s="1" t="s">
        <v>906</v>
      </c>
      <c r="D134" s="1" t="s">
        <v>152</v>
      </c>
      <c r="E134" s="1" t="s">
        <v>4</v>
      </c>
      <c r="F134" s="1" t="s">
        <v>1398</v>
      </c>
      <c r="G134" s="1" t="s">
        <v>137</v>
      </c>
      <c r="H134" s="2">
        <v>3</v>
      </c>
    </row>
    <row r="135" spans="1:8">
      <c r="A135" s="1">
        <v>712</v>
      </c>
      <c r="B135" s="1" t="s">
        <v>904</v>
      </c>
      <c r="C135" s="1" t="s">
        <v>1399</v>
      </c>
      <c r="D135" s="1" t="s">
        <v>157</v>
      </c>
      <c r="E135" s="1" t="s">
        <v>4</v>
      </c>
      <c r="F135" s="1" t="s">
        <v>1400</v>
      </c>
      <c r="G135" s="1" t="s">
        <v>137</v>
      </c>
      <c r="H135" s="2">
        <v>3</v>
      </c>
    </row>
    <row r="136" spans="1:8">
      <c r="A136" s="1">
        <v>720</v>
      </c>
      <c r="B136" s="1" t="s">
        <v>904</v>
      </c>
      <c r="C136" s="1" t="s">
        <v>933</v>
      </c>
      <c r="D136" s="1" t="s">
        <v>152</v>
      </c>
      <c r="E136" s="1" t="s">
        <v>4</v>
      </c>
      <c r="F136" s="1" t="s">
        <v>1401</v>
      </c>
      <c r="G136" s="1" t="s">
        <v>137</v>
      </c>
      <c r="H136" s="2">
        <v>2</v>
      </c>
    </row>
    <row r="137" spans="1:8">
      <c r="A137" s="1">
        <v>722</v>
      </c>
      <c r="B137" s="1" t="s">
        <v>904</v>
      </c>
      <c r="C137" s="1" t="s">
        <v>935</v>
      </c>
      <c r="D137" s="1" t="s">
        <v>152</v>
      </c>
      <c r="E137" s="1" t="s">
        <v>4</v>
      </c>
      <c r="F137" s="1" t="s">
        <v>420</v>
      </c>
      <c r="G137" s="1" t="s">
        <v>137</v>
      </c>
      <c r="H137" s="2">
        <v>3</v>
      </c>
    </row>
    <row r="138" spans="1:8">
      <c r="A138" s="1">
        <v>747</v>
      </c>
      <c r="B138" s="1" t="s">
        <v>953</v>
      </c>
      <c r="C138" s="1" t="s">
        <v>1402</v>
      </c>
      <c r="D138" s="1" t="s">
        <v>152</v>
      </c>
      <c r="E138" s="1" t="s">
        <v>4</v>
      </c>
      <c r="F138" s="1" t="s">
        <v>1403</v>
      </c>
      <c r="G138" s="1" t="s">
        <v>139</v>
      </c>
      <c r="H138" s="2">
        <v>3</v>
      </c>
    </row>
    <row r="139" spans="1:8">
      <c r="A139" s="1">
        <v>751</v>
      </c>
      <c r="B139" s="1" t="s">
        <v>953</v>
      </c>
      <c r="C139" s="1" t="s">
        <v>1404</v>
      </c>
      <c r="D139" s="1" t="s">
        <v>152</v>
      </c>
      <c r="E139" s="1" t="s">
        <v>4</v>
      </c>
      <c r="F139" s="1" t="s">
        <v>394</v>
      </c>
      <c r="G139" s="1" t="s">
        <v>139</v>
      </c>
      <c r="H139" s="2">
        <v>3</v>
      </c>
    </row>
    <row r="140" spans="1:8">
      <c r="A140" s="1">
        <v>753</v>
      </c>
      <c r="B140" s="1" t="s">
        <v>953</v>
      </c>
      <c r="C140" s="1" t="s">
        <v>1050</v>
      </c>
      <c r="D140" s="1" t="s">
        <v>152</v>
      </c>
      <c r="E140" s="1" t="s">
        <v>4</v>
      </c>
      <c r="F140" s="1" t="s">
        <v>1405</v>
      </c>
      <c r="G140" s="1" t="s">
        <v>139</v>
      </c>
      <c r="H140" s="2">
        <v>3</v>
      </c>
    </row>
    <row r="141" spans="1:8">
      <c r="A141" s="1">
        <v>758</v>
      </c>
      <c r="B141" s="1" t="s">
        <v>953</v>
      </c>
      <c r="C141" s="1" t="s">
        <v>1406</v>
      </c>
      <c r="D141" s="1" t="s">
        <v>157</v>
      </c>
      <c r="E141" s="1" t="s">
        <v>4</v>
      </c>
      <c r="F141" s="1" t="s">
        <v>838</v>
      </c>
      <c r="G141" s="1" t="s">
        <v>139</v>
      </c>
      <c r="H141" s="2">
        <v>3</v>
      </c>
    </row>
    <row r="142" spans="1:8">
      <c r="A142" s="1">
        <v>767</v>
      </c>
      <c r="B142" s="1" t="s">
        <v>953</v>
      </c>
      <c r="C142" s="1" t="s">
        <v>1402</v>
      </c>
      <c r="D142" s="1" t="s">
        <v>152</v>
      </c>
      <c r="E142" s="1" t="s">
        <v>4</v>
      </c>
      <c r="F142" s="1" t="s">
        <v>1407</v>
      </c>
      <c r="G142" s="1" t="s">
        <v>139</v>
      </c>
      <c r="H142" s="2">
        <v>3</v>
      </c>
    </row>
    <row r="143" spans="1:8">
      <c r="A143" s="1">
        <v>768</v>
      </c>
      <c r="B143" s="1" t="s">
        <v>953</v>
      </c>
      <c r="C143" s="1" t="s">
        <v>1408</v>
      </c>
      <c r="D143" s="1" t="s">
        <v>157</v>
      </c>
      <c r="E143" s="1" t="s">
        <v>4</v>
      </c>
      <c r="F143" s="1" t="s">
        <v>1409</v>
      </c>
      <c r="G143" s="1" t="s">
        <v>139</v>
      </c>
      <c r="H143" s="2">
        <v>2</v>
      </c>
    </row>
    <row r="144" spans="1:8">
      <c r="A144" s="1">
        <v>769</v>
      </c>
      <c r="B144" s="1" t="s">
        <v>953</v>
      </c>
      <c r="C144" s="1" t="s">
        <v>1404</v>
      </c>
      <c r="D144" s="1" t="s">
        <v>152</v>
      </c>
      <c r="E144" s="1" t="s">
        <v>4</v>
      </c>
      <c r="F144" s="1" t="s">
        <v>1410</v>
      </c>
      <c r="G144" s="1" t="s">
        <v>139</v>
      </c>
      <c r="H144" s="2">
        <v>3</v>
      </c>
    </row>
    <row r="145" spans="1:8">
      <c r="A145" s="1">
        <v>770</v>
      </c>
      <c r="B145" s="1" t="s">
        <v>953</v>
      </c>
      <c r="C145" s="1" t="s">
        <v>1404</v>
      </c>
      <c r="D145" s="1" t="s">
        <v>152</v>
      </c>
      <c r="E145" s="1" t="s">
        <v>4</v>
      </c>
      <c r="F145" s="1" t="s">
        <v>1411</v>
      </c>
      <c r="G145" s="1" t="s">
        <v>139</v>
      </c>
      <c r="H145" s="2">
        <v>2</v>
      </c>
    </row>
    <row r="146" spans="1:8">
      <c r="A146" s="1">
        <v>771</v>
      </c>
      <c r="B146" s="1" t="s">
        <v>953</v>
      </c>
      <c r="C146" s="1" t="s">
        <v>971</v>
      </c>
      <c r="D146" s="1" t="s">
        <v>157</v>
      </c>
      <c r="E146" s="1" t="s">
        <v>4</v>
      </c>
      <c r="F146" s="1" t="s">
        <v>1412</v>
      </c>
      <c r="G146" s="1" t="s">
        <v>139</v>
      </c>
      <c r="H146" s="2">
        <v>2</v>
      </c>
    </row>
    <row r="147" spans="1:8">
      <c r="A147" s="1">
        <v>772</v>
      </c>
      <c r="B147" s="1" t="s">
        <v>953</v>
      </c>
      <c r="C147" s="1" t="s">
        <v>1060</v>
      </c>
      <c r="D147" s="1" t="s">
        <v>157</v>
      </c>
      <c r="E147" s="1" t="s">
        <v>4</v>
      </c>
      <c r="F147" s="1" t="s">
        <v>815</v>
      </c>
      <c r="G147" s="1" t="s">
        <v>139</v>
      </c>
      <c r="H147" s="2">
        <v>3</v>
      </c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7"/>
  <sheetViews>
    <sheetView topLeftCell="A105" workbookViewId="0">
      <selection activeCell="G35" sqref="G35"/>
    </sheetView>
  </sheetViews>
  <sheetFormatPr defaultColWidth="9" defaultRowHeight="13.5" outlineLevelCol="7"/>
  <cols>
    <col min="1" max="1" width="4.625" customWidth="1"/>
    <col min="2" max="2" width="11" customWidth="1"/>
    <col min="3" max="3" width="8.125" customWidth="1"/>
    <col min="4" max="4" width="4.625" customWidth="1"/>
    <col min="5" max="5" width="8.625" customWidth="1"/>
    <col min="6" max="6" width="32.625" customWidth="1"/>
    <col min="7" max="7" width="8.75" customWidth="1"/>
    <col min="8" max="8" width="7" customWidth="1"/>
  </cols>
  <sheetData>
    <row r="1" spans="1:8">
      <c r="A1" s="1" t="s">
        <v>143</v>
      </c>
      <c r="B1" s="1" t="s">
        <v>1</v>
      </c>
      <c r="C1" s="1" t="s">
        <v>144</v>
      </c>
      <c r="D1" s="1" t="s">
        <v>145</v>
      </c>
      <c r="E1" s="1" t="s">
        <v>146</v>
      </c>
      <c r="F1" s="1" t="s">
        <v>147</v>
      </c>
      <c r="G1" s="1" t="s">
        <v>148</v>
      </c>
      <c r="H1" s="2" t="s">
        <v>149</v>
      </c>
    </row>
    <row r="2" spans="1:8">
      <c r="A2" s="1">
        <v>54</v>
      </c>
      <c r="B2" s="3" t="s">
        <v>1321</v>
      </c>
      <c r="C2" s="1" t="s">
        <v>1413</v>
      </c>
      <c r="D2" s="1" t="s">
        <v>152</v>
      </c>
      <c r="E2" s="1" t="s">
        <v>5</v>
      </c>
      <c r="F2" s="1" t="s">
        <v>1414</v>
      </c>
      <c r="G2" s="1" t="s">
        <v>22</v>
      </c>
      <c r="H2" s="7">
        <v>2</v>
      </c>
    </row>
    <row r="3" spans="1:8">
      <c r="A3" s="1">
        <v>183</v>
      </c>
      <c r="B3" s="3" t="s">
        <v>1312</v>
      </c>
      <c r="C3" s="1" t="s">
        <v>1415</v>
      </c>
      <c r="D3" s="3" t="s">
        <v>152</v>
      </c>
      <c r="E3" s="1" t="s">
        <v>5</v>
      </c>
      <c r="F3" s="3" t="s">
        <v>1416</v>
      </c>
      <c r="G3" s="3" t="s">
        <v>54</v>
      </c>
      <c r="H3" s="2">
        <v>1</v>
      </c>
    </row>
    <row r="4" spans="1:8">
      <c r="A4" s="1">
        <v>209</v>
      </c>
      <c r="B4" s="3" t="s">
        <v>1417</v>
      </c>
      <c r="C4" s="3" t="s">
        <v>1418</v>
      </c>
      <c r="D4" s="3" t="s">
        <v>157</v>
      </c>
      <c r="E4" s="1" t="s">
        <v>5</v>
      </c>
      <c r="F4" s="3" t="s">
        <v>1419</v>
      </c>
      <c r="G4" s="3" t="s">
        <v>56</v>
      </c>
      <c r="H4" s="2">
        <v>2</v>
      </c>
    </row>
    <row r="5" spans="1:8">
      <c r="A5" s="1">
        <v>214</v>
      </c>
      <c r="B5" s="3" t="s">
        <v>1417</v>
      </c>
      <c r="C5" s="3" t="s">
        <v>1420</v>
      </c>
      <c r="D5" s="3" t="s">
        <v>157</v>
      </c>
      <c r="E5" s="1" t="s">
        <v>5</v>
      </c>
      <c r="F5" s="3" t="s">
        <v>1421</v>
      </c>
      <c r="G5" s="3" t="s">
        <v>56</v>
      </c>
      <c r="H5" s="2">
        <v>1</v>
      </c>
    </row>
    <row r="6" spans="1:8">
      <c r="A6" s="1">
        <v>220</v>
      </c>
      <c r="B6" s="3" t="s">
        <v>1318</v>
      </c>
      <c r="C6" s="3" t="s">
        <v>1422</v>
      </c>
      <c r="D6" s="3" t="s">
        <v>152</v>
      </c>
      <c r="E6" s="1" t="s">
        <v>5</v>
      </c>
      <c r="F6" s="3" t="s">
        <v>1423</v>
      </c>
      <c r="G6" s="3" t="s">
        <v>58</v>
      </c>
      <c r="H6" s="2">
        <v>1</v>
      </c>
    </row>
    <row r="7" spans="1:8">
      <c r="A7" s="1">
        <v>226</v>
      </c>
      <c r="B7" s="3" t="s">
        <v>1318</v>
      </c>
      <c r="C7" s="3" t="s">
        <v>1424</v>
      </c>
      <c r="D7" s="3" t="s">
        <v>157</v>
      </c>
      <c r="E7" s="1" t="s">
        <v>5</v>
      </c>
      <c r="F7" s="3" t="s">
        <v>1425</v>
      </c>
      <c r="G7" s="3" t="s">
        <v>58</v>
      </c>
      <c r="H7" s="2">
        <v>2</v>
      </c>
    </row>
    <row r="8" ht="27" spans="1:8">
      <c r="A8" s="1">
        <v>256</v>
      </c>
      <c r="B8" s="1" t="s">
        <v>1321</v>
      </c>
      <c r="C8" s="1" t="s">
        <v>1426</v>
      </c>
      <c r="D8" s="1" t="s">
        <v>157</v>
      </c>
      <c r="E8" s="1" t="s">
        <v>5</v>
      </c>
      <c r="F8" s="1" t="s">
        <v>1427</v>
      </c>
      <c r="G8" s="1" t="s">
        <v>62</v>
      </c>
      <c r="H8" s="2">
        <v>3</v>
      </c>
    </row>
    <row r="9" ht="27" spans="1:8">
      <c r="A9" s="1">
        <v>257</v>
      </c>
      <c r="B9" s="1" t="s">
        <v>1321</v>
      </c>
      <c r="C9" s="1" t="s">
        <v>1428</v>
      </c>
      <c r="D9" s="1" t="s">
        <v>152</v>
      </c>
      <c r="E9" s="1" t="s">
        <v>5</v>
      </c>
      <c r="F9" s="1" t="s">
        <v>1429</v>
      </c>
      <c r="G9" s="1" t="s">
        <v>62</v>
      </c>
      <c r="H9" s="2">
        <v>2</v>
      </c>
    </row>
    <row r="10" spans="1:8">
      <c r="A10" s="1">
        <v>277</v>
      </c>
      <c r="B10" s="1" t="s">
        <v>1323</v>
      </c>
      <c r="C10" s="1" t="s">
        <v>1430</v>
      </c>
      <c r="D10" s="1" t="s">
        <v>157</v>
      </c>
      <c r="E10" s="1" t="s">
        <v>5</v>
      </c>
      <c r="F10" s="1" t="s">
        <v>1431</v>
      </c>
      <c r="G10" s="1" t="s">
        <v>64</v>
      </c>
      <c r="H10" s="2">
        <v>2</v>
      </c>
    </row>
    <row r="11" spans="1:8">
      <c r="A11" s="1">
        <v>278</v>
      </c>
      <c r="B11" s="1" t="s">
        <v>1323</v>
      </c>
      <c r="C11" s="1" t="s">
        <v>1432</v>
      </c>
      <c r="D11" s="1" t="s">
        <v>157</v>
      </c>
      <c r="E11" s="1" t="s">
        <v>5</v>
      </c>
      <c r="F11" s="1" t="s">
        <v>1433</v>
      </c>
      <c r="G11" s="1" t="s">
        <v>64</v>
      </c>
      <c r="H11" s="2">
        <v>1</v>
      </c>
    </row>
    <row r="12" spans="1:8">
      <c r="A12" s="1">
        <v>279</v>
      </c>
      <c r="B12" s="1" t="s">
        <v>1323</v>
      </c>
      <c r="C12" s="1" t="s">
        <v>1434</v>
      </c>
      <c r="D12" s="1" t="s">
        <v>157</v>
      </c>
      <c r="E12" s="1" t="s">
        <v>5</v>
      </c>
      <c r="F12" s="1" t="s">
        <v>1435</v>
      </c>
      <c r="G12" s="1" t="s">
        <v>64</v>
      </c>
      <c r="H12" s="2">
        <v>3</v>
      </c>
    </row>
    <row r="13" spans="1:8">
      <c r="A13" s="1">
        <v>280</v>
      </c>
      <c r="B13" s="1" t="s">
        <v>1323</v>
      </c>
      <c r="C13" s="1" t="s">
        <v>1436</v>
      </c>
      <c r="D13" s="1" t="s">
        <v>157</v>
      </c>
      <c r="E13" s="1" t="s">
        <v>5</v>
      </c>
      <c r="F13" s="1" t="s">
        <v>1437</v>
      </c>
      <c r="G13" s="1" t="s">
        <v>64</v>
      </c>
      <c r="H13" s="2">
        <v>3</v>
      </c>
    </row>
    <row r="14" spans="1:8">
      <c r="A14" s="1">
        <v>281</v>
      </c>
      <c r="B14" s="1" t="s">
        <v>1323</v>
      </c>
      <c r="C14" s="1" t="s">
        <v>1438</v>
      </c>
      <c r="D14" s="1" t="s">
        <v>152</v>
      </c>
      <c r="E14" s="1" t="s">
        <v>5</v>
      </c>
      <c r="F14" s="1" t="s">
        <v>1439</v>
      </c>
      <c r="G14" s="1" t="s">
        <v>64</v>
      </c>
      <c r="H14" s="2">
        <v>3</v>
      </c>
    </row>
    <row r="15" ht="27" spans="1:8">
      <c r="A15" s="1">
        <v>282</v>
      </c>
      <c r="B15" s="1" t="s">
        <v>1323</v>
      </c>
      <c r="C15" s="1" t="s">
        <v>1440</v>
      </c>
      <c r="D15" s="1" t="s">
        <v>157</v>
      </c>
      <c r="E15" s="1" t="s">
        <v>5</v>
      </c>
      <c r="F15" s="1" t="s">
        <v>1441</v>
      </c>
      <c r="G15" s="1" t="s">
        <v>64</v>
      </c>
      <c r="H15" s="2">
        <v>3</v>
      </c>
    </row>
    <row r="16" spans="1:8">
      <c r="A16" s="1">
        <v>295</v>
      </c>
      <c r="B16" s="1" t="s">
        <v>1442</v>
      </c>
      <c r="C16" s="1" t="s">
        <v>1443</v>
      </c>
      <c r="D16" s="1" t="s">
        <v>152</v>
      </c>
      <c r="E16" s="1" t="s">
        <v>5</v>
      </c>
      <c r="F16" s="1" t="s">
        <v>1444</v>
      </c>
      <c r="G16" s="1" t="s">
        <v>70</v>
      </c>
      <c r="H16" s="2">
        <v>2</v>
      </c>
    </row>
    <row r="17" spans="1:8">
      <c r="A17" s="1">
        <v>304</v>
      </c>
      <c r="B17" s="1" t="s">
        <v>1330</v>
      </c>
      <c r="C17" s="1" t="s">
        <v>498</v>
      </c>
      <c r="D17" s="1" t="s">
        <v>152</v>
      </c>
      <c r="E17" s="1" t="s">
        <v>5</v>
      </c>
      <c r="F17" s="1" t="s">
        <v>1445</v>
      </c>
      <c r="G17" s="1" t="s">
        <v>72</v>
      </c>
      <c r="H17" s="2">
        <v>2</v>
      </c>
    </row>
    <row r="18" spans="1:8">
      <c r="A18" s="1">
        <v>305</v>
      </c>
      <c r="B18" s="1" t="s">
        <v>1330</v>
      </c>
      <c r="C18" s="1" t="s">
        <v>1446</v>
      </c>
      <c r="D18" s="1" t="s">
        <v>157</v>
      </c>
      <c r="E18" s="1" t="s">
        <v>5</v>
      </c>
      <c r="F18" s="1" t="s">
        <v>1447</v>
      </c>
      <c r="G18" s="1" t="s">
        <v>72</v>
      </c>
      <c r="H18" s="2">
        <v>3</v>
      </c>
    </row>
    <row r="19" ht="27" spans="1:8">
      <c r="A19" s="1">
        <v>308</v>
      </c>
      <c r="B19" s="1" t="s">
        <v>1330</v>
      </c>
      <c r="C19" s="1" t="s">
        <v>1448</v>
      </c>
      <c r="D19" s="1" t="s">
        <v>152</v>
      </c>
      <c r="E19" s="1" t="s">
        <v>5</v>
      </c>
      <c r="F19" s="1" t="s">
        <v>1449</v>
      </c>
      <c r="G19" s="1" t="s">
        <v>72</v>
      </c>
      <c r="H19" s="2">
        <v>2</v>
      </c>
    </row>
    <row r="20" ht="27" spans="1:8">
      <c r="A20" s="1">
        <v>310</v>
      </c>
      <c r="B20" s="1" t="s">
        <v>1330</v>
      </c>
      <c r="C20" s="1" t="s">
        <v>1450</v>
      </c>
      <c r="D20" s="1" t="s">
        <v>157</v>
      </c>
      <c r="E20" s="1" t="s">
        <v>5</v>
      </c>
      <c r="F20" s="1" t="s">
        <v>1451</v>
      </c>
      <c r="G20" s="1" t="s">
        <v>72</v>
      </c>
      <c r="H20" s="2">
        <v>3</v>
      </c>
    </row>
    <row r="21" spans="1:8">
      <c r="A21" s="1">
        <v>321</v>
      </c>
      <c r="B21" s="1" t="s">
        <v>1330</v>
      </c>
      <c r="C21" s="1" t="s">
        <v>510</v>
      </c>
      <c r="D21" s="1" t="s">
        <v>152</v>
      </c>
      <c r="E21" s="1" t="s">
        <v>5</v>
      </c>
      <c r="F21" s="1" t="s">
        <v>1452</v>
      </c>
      <c r="G21" s="1" t="s">
        <v>72</v>
      </c>
      <c r="H21" s="2">
        <v>3</v>
      </c>
    </row>
    <row r="22" spans="1:8">
      <c r="A22" s="1">
        <v>324</v>
      </c>
      <c r="B22" s="1" t="s">
        <v>1339</v>
      </c>
      <c r="C22" s="1" t="s">
        <v>1453</v>
      </c>
      <c r="D22" s="1" t="s">
        <v>157</v>
      </c>
      <c r="E22" s="1" t="s">
        <v>5</v>
      </c>
      <c r="F22" s="1" t="s">
        <v>1454</v>
      </c>
      <c r="G22" s="1" t="s">
        <v>74</v>
      </c>
      <c r="H22" s="2">
        <v>1</v>
      </c>
    </row>
    <row r="23" spans="1:8">
      <c r="A23" s="1">
        <v>326</v>
      </c>
      <c r="B23" s="1" t="s">
        <v>1339</v>
      </c>
      <c r="C23" s="1" t="s">
        <v>1455</v>
      </c>
      <c r="D23" s="1" t="s">
        <v>152</v>
      </c>
      <c r="E23" s="1" t="s">
        <v>5</v>
      </c>
      <c r="F23" s="1" t="s">
        <v>1456</v>
      </c>
      <c r="G23" s="1" t="s">
        <v>74</v>
      </c>
      <c r="H23" s="2">
        <v>2</v>
      </c>
    </row>
    <row r="24" spans="1:8">
      <c r="A24" s="1">
        <v>338</v>
      </c>
      <c r="B24" s="1" t="s">
        <v>520</v>
      </c>
      <c r="C24" s="1" t="s">
        <v>1457</v>
      </c>
      <c r="D24" s="1" t="s">
        <v>152</v>
      </c>
      <c r="E24" s="1" t="s">
        <v>5</v>
      </c>
      <c r="F24" s="1" t="s">
        <v>1458</v>
      </c>
      <c r="G24" s="1" t="s">
        <v>76</v>
      </c>
      <c r="H24" s="2">
        <v>2</v>
      </c>
    </row>
    <row r="25" spans="1:8">
      <c r="A25" s="1">
        <v>339</v>
      </c>
      <c r="B25" s="1" t="s">
        <v>520</v>
      </c>
      <c r="C25" s="1" t="s">
        <v>1343</v>
      </c>
      <c r="D25" s="1" t="s">
        <v>152</v>
      </c>
      <c r="E25" s="1" t="s">
        <v>5</v>
      </c>
      <c r="F25" s="1" t="s">
        <v>1459</v>
      </c>
      <c r="G25" s="1" t="s">
        <v>76</v>
      </c>
      <c r="H25" s="2">
        <v>3</v>
      </c>
    </row>
    <row r="26" spans="1:8">
      <c r="A26" s="1">
        <v>340</v>
      </c>
      <c r="B26" s="1" t="s">
        <v>520</v>
      </c>
      <c r="C26" s="1" t="s">
        <v>1460</v>
      </c>
      <c r="D26" s="1" t="s">
        <v>152</v>
      </c>
      <c r="E26" s="1" t="s">
        <v>5</v>
      </c>
      <c r="F26" s="1" t="s">
        <v>1461</v>
      </c>
      <c r="G26" s="1" t="s">
        <v>76</v>
      </c>
      <c r="H26" s="2">
        <v>3</v>
      </c>
    </row>
    <row r="27" spans="1:8">
      <c r="A27" s="1">
        <v>348</v>
      </c>
      <c r="B27" s="1" t="s">
        <v>530</v>
      </c>
      <c r="C27" s="1" t="s">
        <v>1462</v>
      </c>
      <c r="D27" s="1" t="s">
        <v>157</v>
      </c>
      <c r="E27" s="1" t="s">
        <v>5</v>
      </c>
      <c r="F27" s="1" t="s">
        <v>1463</v>
      </c>
      <c r="G27" s="1" t="s">
        <v>78</v>
      </c>
      <c r="H27" s="2">
        <v>1</v>
      </c>
    </row>
    <row r="28" spans="1:8">
      <c r="A28" s="1">
        <v>349</v>
      </c>
      <c r="B28" s="1" t="s">
        <v>530</v>
      </c>
      <c r="C28" s="1" t="s">
        <v>1464</v>
      </c>
      <c r="D28" s="1" t="s">
        <v>157</v>
      </c>
      <c r="E28" s="1" t="s">
        <v>5</v>
      </c>
      <c r="F28" s="1" t="s">
        <v>1465</v>
      </c>
      <c r="G28" s="1" t="s">
        <v>78</v>
      </c>
      <c r="H28" s="2">
        <v>2</v>
      </c>
    </row>
    <row r="29" spans="1:8">
      <c r="A29" s="1">
        <v>350</v>
      </c>
      <c r="B29" s="1" t="s">
        <v>530</v>
      </c>
      <c r="C29" s="1" t="s">
        <v>1466</v>
      </c>
      <c r="D29" s="1" t="s">
        <v>152</v>
      </c>
      <c r="E29" s="1" t="s">
        <v>5</v>
      </c>
      <c r="F29" s="1" t="s">
        <v>1467</v>
      </c>
      <c r="G29" s="1" t="s">
        <v>78</v>
      </c>
      <c r="H29" s="2">
        <v>2</v>
      </c>
    </row>
    <row r="30" spans="1:8">
      <c r="A30" s="1">
        <v>351</v>
      </c>
      <c r="B30" s="1" t="s">
        <v>530</v>
      </c>
      <c r="C30" s="1" t="s">
        <v>1468</v>
      </c>
      <c r="D30" s="1" t="s">
        <v>157</v>
      </c>
      <c r="E30" s="1" t="s">
        <v>5</v>
      </c>
      <c r="F30" s="1" t="s">
        <v>1469</v>
      </c>
      <c r="G30" s="1" t="s">
        <v>78</v>
      </c>
      <c r="H30" s="2">
        <v>3</v>
      </c>
    </row>
    <row r="31" spans="1:8">
      <c r="A31" s="1">
        <v>352</v>
      </c>
      <c r="B31" s="1" t="s">
        <v>530</v>
      </c>
      <c r="C31" s="1" t="s">
        <v>1470</v>
      </c>
      <c r="D31" s="1" t="s">
        <v>152</v>
      </c>
      <c r="E31" s="1" t="s">
        <v>5</v>
      </c>
      <c r="F31" s="1" t="s">
        <v>1471</v>
      </c>
      <c r="G31" s="1" t="s">
        <v>78</v>
      </c>
      <c r="H31" s="2">
        <v>3</v>
      </c>
    </row>
    <row r="32" spans="1:8">
      <c r="A32" s="1">
        <v>353</v>
      </c>
      <c r="B32" s="1" t="s">
        <v>530</v>
      </c>
      <c r="C32" s="1" t="s">
        <v>1472</v>
      </c>
      <c r="D32" s="1" t="s">
        <v>1473</v>
      </c>
      <c r="E32" s="1" t="s">
        <v>5</v>
      </c>
      <c r="F32" s="1" t="s">
        <v>1474</v>
      </c>
      <c r="G32" s="1" t="s">
        <v>78</v>
      </c>
      <c r="H32" s="2">
        <v>3</v>
      </c>
    </row>
    <row r="33" spans="1:8">
      <c r="A33" s="1">
        <v>369</v>
      </c>
      <c r="B33" s="1" t="s">
        <v>557</v>
      </c>
      <c r="C33" s="1" t="s">
        <v>560</v>
      </c>
      <c r="D33" s="1" t="s">
        <v>152</v>
      </c>
      <c r="E33" s="1" t="s">
        <v>5</v>
      </c>
      <c r="F33" s="1" t="s">
        <v>1475</v>
      </c>
      <c r="G33" s="1" t="s">
        <v>84</v>
      </c>
      <c r="H33" s="2">
        <v>2</v>
      </c>
    </row>
    <row r="34" spans="1:8">
      <c r="A34" s="1">
        <v>375</v>
      </c>
      <c r="B34" s="1" t="s">
        <v>562</v>
      </c>
      <c r="C34" s="1" t="s">
        <v>565</v>
      </c>
      <c r="D34" s="1" t="s">
        <v>152</v>
      </c>
      <c r="E34" s="1" t="s">
        <v>5</v>
      </c>
      <c r="F34" s="1" t="s">
        <v>1476</v>
      </c>
      <c r="G34" s="1" t="s">
        <v>86</v>
      </c>
      <c r="H34" s="2">
        <v>2</v>
      </c>
    </row>
    <row r="35" spans="1:8">
      <c r="A35" s="1">
        <v>380</v>
      </c>
      <c r="B35" s="1" t="s">
        <v>571</v>
      </c>
      <c r="C35" s="1" t="s">
        <v>1477</v>
      </c>
      <c r="D35" s="1" t="s">
        <v>152</v>
      </c>
      <c r="E35" s="1" t="s">
        <v>5</v>
      </c>
      <c r="F35" s="1" t="s">
        <v>1478</v>
      </c>
      <c r="G35" s="1" t="s">
        <v>88</v>
      </c>
      <c r="H35" s="2">
        <v>2</v>
      </c>
    </row>
    <row r="36" spans="1:8">
      <c r="A36" s="1">
        <v>393</v>
      </c>
      <c r="B36" s="1" t="s">
        <v>601</v>
      </c>
      <c r="C36" s="1" t="s">
        <v>1479</v>
      </c>
      <c r="D36" s="1" t="s">
        <v>157</v>
      </c>
      <c r="E36" s="1" t="s">
        <v>5</v>
      </c>
      <c r="F36" s="1" t="s">
        <v>1480</v>
      </c>
      <c r="G36" s="1" t="s">
        <v>92</v>
      </c>
      <c r="H36" s="2">
        <v>2</v>
      </c>
    </row>
    <row r="37" spans="1:8">
      <c r="A37" s="1">
        <v>396</v>
      </c>
      <c r="B37" s="1" t="s">
        <v>601</v>
      </c>
      <c r="C37" s="1" t="s">
        <v>1481</v>
      </c>
      <c r="D37" s="1" t="s">
        <v>152</v>
      </c>
      <c r="E37" s="1" t="s">
        <v>5</v>
      </c>
      <c r="F37" s="1" t="s">
        <v>1482</v>
      </c>
      <c r="G37" s="1" t="s">
        <v>92</v>
      </c>
      <c r="H37" s="2">
        <v>2</v>
      </c>
    </row>
    <row r="38" spans="1:8">
      <c r="A38" s="1">
        <v>399</v>
      </c>
      <c r="B38" s="1" t="s">
        <v>601</v>
      </c>
      <c r="C38" s="1" t="s">
        <v>1483</v>
      </c>
      <c r="D38" s="1" t="s">
        <v>157</v>
      </c>
      <c r="E38" s="1" t="s">
        <v>5</v>
      </c>
      <c r="F38" s="1" t="s">
        <v>1484</v>
      </c>
      <c r="G38" s="1" t="s">
        <v>92</v>
      </c>
      <c r="H38" s="2">
        <v>2</v>
      </c>
    </row>
    <row r="39" spans="1:8">
      <c r="A39" s="1">
        <v>408</v>
      </c>
      <c r="B39" s="1" t="s">
        <v>604</v>
      </c>
      <c r="C39" s="1" t="s">
        <v>605</v>
      </c>
      <c r="D39" s="1" t="s">
        <v>152</v>
      </c>
      <c r="E39" s="1" t="s">
        <v>5</v>
      </c>
      <c r="F39" s="1" t="s">
        <v>1485</v>
      </c>
      <c r="G39" s="1" t="s">
        <v>94</v>
      </c>
      <c r="H39" s="2">
        <v>3</v>
      </c>
    </row>
    <row r="40" spans="1:8">
      <c r="A40" s="1">
        <v>409</v>
      </c>
      <c r="B40" s="1" t="s">
        <v>604</v>
      </c>
      <c r="C40" s="1" t="s">
        <v>1486</v>
      </c>
      <c r="D40" s="1" t="s">
        <v>152</v>
      </c>
      <c r="E40" s="1" t="s">
        <v>5</v>
      </c>
      <c r="F40" s="1" t="s">
        <v>1487</v>
      </c>
      <c r="G40" s="1" t="s">
        <v>94</v>
      </c>
      <c r="H40" s="2">
        <v>3</v>
      </c>
    </row>
    <row r="41" spans="1:8">
      <c r="A41" s="1">
        <v>410</v>
      </c>
      <c r="B41" s="1" t="s">
        <v>604</v>
      </c>
      <c r="C41" s="8" t="s">
        <v>1488</v>
      </c>
      <c r="D41" s="8" t="s">
        <v>157</v>
      </c>
      <c r="E41" s="1" t="s">
        <v>5</v>
      </c>
      <c r="F41" s="8" t="s">
        <v>1489</v>
      </c>
      <c r="G41" s="1" t="s">
        <v>94</v>
      </c>
      <c r="H41" s="2">
        <v>2</v>
      </c>
    </row>
    <row r="42" spans="1:8">
      <c r="A42" s="1">
        <v>411</v>
      </c>
      <c r="B42" s="1" t="s">
        <v>604</v>
      </c>
      <c r="C42" s="1" t="s">
        <v>1490</v>
      </c>
      <c r="D42" s="1" t="s">
        <v>157</v>
      </c>
      <c r="E42" s="1" t="s">
        <v>5</v>
      </c>
      <c r="F42" s="1" t="s">
        <v>1491</v>
      </c>
      <c r="G42" s="1" t="s">
        <v>94</v>
      </c>
      <c r="H42" s="2">
        <v>2</v>
      </c>
    </row>
    <row r="43" spans="1:8">
      <c r="A43" s="1">
        <v>412</v>
      </c>
      <c r="B43" s="1" t="s">
        <v>604</v>
      </c>
      <c r="C43" s="1" t="s">
        <v>1492</v>
      </c>
      <c r="D43" s="1" t="s">
        <v>152</v>
      </c>
      <c r="E43" s="1" t="s">
        <v>5</v>
      </c>
      <c r="F43" s="1" t="s">
        <v>1493</v>
      </c>
      <c r="G43" s="1" t="s">
        <v>94</v>
      </c>
      <c r="H43" s="2">
        <v>1</v>
      </c>
    </row>
    <row r="44" spans="1:8">
      <c r="A44" s="1">
        <v>417</v>
      </c>
      <c r="B44" s="1" t="s">
        <v>613</v>
      </c>
      <c r="C44" s="1" t="s">
        <v>1494</v>
      </c>
      <c r="D44" s="1" t="s">
        <v>152</v>
      </c>
      <c r="E44" s="1" t="s">
        <v>5</v>
      </c>
      <c r="F44" s="1" t="s">
        <v>1495</v>
      </c>
      <c r="G44" s="1" t="s">
        <v>96</v>
      </c>
      <c r="H44" s="2">
        <v>3</v>
      </c>
    </row>
    <row r="45" spans="1:8">
      <c r="A45" s="1">
        <v>418</v>
      </c>
      <c r="B45" s="1" t="s">
        <v>613</v>
      </c>
      <c r="C45" s="1" t="s">
        <v>1496</v>
      </c>
      <c r="D45" s="1" t="s">
        <v>157</v>
      </c>
      <c r="E45" s="1" t="s">
        <v>5</v>
      </c>
      <c r="F45" s="1" t="s">
        <v>1497</v>
      </c>
      <c r="G45" s="1" t="s">
        <v>96</v>
      </c>
      <c r="H45" s="2">
        <v>2</v>
      </c>
    </row>
    <row r="46" spans="1:8">
      <c r="A46" s="1">
        <v>419</v>
      </c>
      <c r="B46" s="1" t="s">
        <v>613</v>
      </c>
      <c r="C46" s="1" t="s">
        <v>1498</v>
      </c>
      <c r="D46" s="1" t="s">
        <v>157</v>
      </c>
      <c r="E46" s="1" t="s">
        <v>5</v>
      </c>
      <c r="F46" s="1" t="s">
        <v>1499</v>
      </c>
      <c r="G46" s="1" t="s">
        <v>96</v>
      </c>
      <c r="H46" s="2">
        <v>1</v>
      </c>
    </row>
    <row r="47" spans="1:8">
      <c r="A47" s="1">
        <v>421</v>
      </c>
      <c r="B47" s="1" t="s">
        <v>613</v>
      </c>
      <c r="C47" s="1" t="s">
        <v>1500</v>
      </c>
      <c r="D47" s="1" t="s">
        <v>157</v>
      </c>
      <c r="E47" s="1" t="s">
        <v>5</v>
      </c>
      <c r="F47" s="1" t="s">
        <v>1501</v>
      </c>
      <c r="G47" s="1" t="s">
        <v>96</v>
      </c>
      <c r="H47" s="2">
        <v>3</v>
      </c>
    </row>
    <row r="48" spans="1:8">
      <c r="A48" s="1">
        <v>428</v>
      </c>
      <c r="B48" s="1" t="s">
        <v>622</v>
      </c>
      <c r="C48" s="1" t="s">
        <v>1502</v>
      </c>
      <c r="D48" s="1" t="s">
        <v>157</v>
      </c>
      <c r="E48" s="1" t="s">
        <v>5</v>
      </c>
      <c r="F48" s="1" t="s">
        <v>1503</v>
      </c>
      <c r="G48" s="1" t="s">
        <v>98</v>
      </c>
      <c r="H48" s="2">
        <v>1</v>
      </c>
    </row>
    <row r="49" spans="1:8">
      <c r="A49" s="1">
        <v>429</v>
      </c>
      <c r="B49" s="1" t="s">
        <v>622</v>
      </c>
      <c r="C49" s="1" t="s">
        <v>1504</v>
      </c>
      <c r="D49" s="1" t="s">
        <v>152</v>
      </c>
      <c r="E49" s="1" t="s">
        <v>5</v>
      </c>
      <c r="F49" s="1" t="s">
        <v>1505</v>
      </c>
      <c r="G49" s="1" t="s">
        <v>98</v>
      </c>
      <c r="H49" s="2">
        <v>2</v>
      </c>
    </row>
    <row r="50" spans="1:8">
      <c r="A50" s="1">
        <v>430</v>
      </c>
      <c r="B50" s="1" t="s">
        <v>622</v>
      </c>
      <c r="C50" s="1" t="s">
        <v>629</v>
      </c>
      <c r="D50" s="1" t="s">
        <v>157</v>
      </c>
      <c r="E50" s="1" t="s">
        <v>5</v>
      </c>
      <c r="F50" s="1" t="s">
        <v>1506</v>
      </c>
      <c r="G50" s="1" t="s">
        <v>98</v>
      </c>
      <c r="H50" s="2">
        <v>3</v>
      </c>
    </row>
    <row r="51" ht="27" spans="1:8">
      <c r="A51" s="1">
        <v>434</v>
      </c>
      <c r="B51" s="1" t="s">
        <v>633</v>
      </c>
      <c r="C51" s="1" t="s">
        <v>1507</v>
      </c>
      <c r="D51" s="1" t="s">
        <v>152</v>
      </c>
      <c r="E51" s="1" t="s">
        <v>5</v>
      </c>
      <c r="F51" s="1" t="s">
        <v>1508</v>
      </c>
      <c r="G51" s="1" t="s">
        <v>100</v>
      </c>
      <c r="H51" s="5">
        <v>2</v>
      </c>
    </row>
    <row r="52" spans="1:8">
      <c r="A52" s="1">
        <v>436</v>
      </c>
      <c r="B52" s="1" t="s">
        <v>633</v>
      </c>
      <c r="C52" s="1" t="s">
        <v>1509</v>
      </c>
      <c r="D52" s="1" t="s">
        <v>152</v>
      </c>
      <c r="E52" s="1" t="s">
        <v>5</v>
      </c>
      <c r="F52" s="1" t="s">
        <v>1510</v>
      </c>
      <c r="G52" s="1" t="s">
        <v>100</v>
      </c>
      <c r="H52" s="5">
        <v>3</v>
      </c>
    </row>
    <row r="53" spans="1:8">
      <c r="A53" s="1">
        <v>439</v>
      </c>
      <c r="B53" s="1" t="s">
        <v>633</v>
      </c>
      <c r="C53" s="1" t="s">
        <v>1511</v>
      </c>
      <c r="D53" s="1" t="s">
        <v>152</v>
      </c>
      <c r="E53" s="1" t="s">
        <v>5</v>
      </c>
      <c r="F53" s="1" t="s">
        <v>1512</v>
      </c>
      <c r="G53" s="1" t="s">
        <v>100</v>
      </c>
      <c r="H53" s="5">
        <v>1</v>
      </c>
    </row>
    <row r="54" spans="1:8">
      <c r="A54" s="1">
        <v>441</v>
      </c>
      <c r="B54" s="1" t="s">
        <v>633</v>
      </c>
      <c r="C54" s="1" t="s">
        <v>1513</v>
      </c>
      <c r="D54" s="1" t="s">
        <v>152</v>
      </c>
      <c r="E54" s="1" t="s">
        <v>5</v>
      </c>
      <c r="F54" s="1" t="s">
        <v>1514</v>
      </c>
      <c r="G54" s="1" t="s">
        <v>100</v>
      </c>
      <c r="H54" s="5">
        <v>3</v>
      </c>
    </row>
    <row r="55" spans="1:8">
      <c r="A55" s="1">
        <v>442</v>
      </c>
      <c r="B55" s="1" t="s">
        <v>633</v>
      </c>
      <c r="C55" s="1" t="s">
        <v>1515</v>
      </c>
      <c r="D55" s="1" t="s">
        <v>157</v>
      </c>
      <c r="E55" s="1" t="s">
        <v>5</v>
      </c>
      <c r="F55" s="1" t="s">
        <v>1516</v>
      </c>
      <c r="G55" s="1" t="s">
        <v>100</v>
      </c>
      <c r="H55" s="5">
        <v>3</v>
      </c>
    </row>
    <row r="56" spans="1:8">
      <c r="A56" s="1">
        <v>444</v>
      </c>
      <c r="B56" s="1" t="s">
        <v>633</v>
      </c>
      <c r="C56" s="1" t="s">
        <v>1517</v>
      </c>
      <c r="D56" s="1" t="s">
        <v>152</v>
      </c>
      <c r="E56" s="1" t="s">
        <v>5</v>
      </c>
      <c r="F56" s="1" t="s">
        <v>1518</v>
      </c>
      <c r="G56" s="1" t="s">
        <v>100</v>
      </c>
      <c r="H56" s="5">
        <v>1</v>
      </c>
    </row>
    <row r="57" spans="1:8">
      <c r="A57" s="1">
        <v>459</v>
      </c>
      <c r="B57" s="1" t="s">
        <v>660</v>
      </c>
      <c r="C57" s="1" t="s">
        <v>1519</v>
      </c>
      <c r="D57" s="1" t="s">
        <v>152</v>
      </c>
      <c r="E57" s="1" t="s">
        <v>5</v>
      </c>
      <c r="F57" s="1" t="s">
        <v>1520</v>
      </c>
      <c r="G57" s="1" t="s">
        <v>104</v>
      </c>
      <c r="H57" s="5">
        <v>3</v>
      </c>
    </row>
    <row r="58" spans="1:8">
      <c r="A58" s="1">
        <v>462</v>
      </c>
      <c r="B58" s="1" t="s">
        <v>660</v>
      </c>
      <c r="C58" s="1" t="s">
        <v>1521</v>
      </c>
      <c r="D58" s="1" t="s">
        <v>157</v>
      </c>
      <c r="E58" s="1" t="s">
        <v>5</v>
      </c>
      <c r="F58" s="1" t="s">
        <v>1522</v>
      </c>
      <c r="G58" s="1" t="s">
        <v>104</v>
      </c>
      <c r="H58" s="5">
        <v>2</v>
      </c>
    </row>
    <row r="59" spans="1:8">
      <c r="A59" s="1">
        <v>481</v>
      </c>
      <c r="B59" s="1" t="s">
        <v>666</v>
      </c>
      <c r="C59" s="1" t="s">
        <v>1523</v>
      </c>
      <c r="D59" s="1" t="s">
        <v>157</v>
      </c>
      <c r="E59" s="1" t="s">
        <v>5</v>
      </c>
      <c r="F59" s="1" t="s">
        <v>1524</v>
      </c>
      <c r="G59" s="1" t="s">
        <v>106</v>
      </c>
      <c r="H59" s="5">
        <v>3</v>
      </c>
    </row>
    <row r="60" spans="1:8">
      <c r="A60" s="1">
        <v>482</v>
      </c>
      <c r="B60" s="1" t="s">
        <v>666</v>
      </c>
      <c r="C60" s="1" t="s">
        <v>1525</v>
      </c>
      <c r="D60" s="1" t="s">
        <v>152</v>
      </c>
      <c r="E60" s="1" t="s">
        <v>5</v>
      </c>
      <c r="F60" s="1" t="s">
        <v>1526</v>
      </c>
      <c r="G60" s="1" t="s">
        <v>106</v>
      </c>
      <c r="H60" s="5">
        <v>2</v>
      </c>
    </row>
    <row r="61" spans="1:8">
      <c r="A61" s="1">
        <v>483</v>
      </c>
      <c r="B61" s="1" t="s">
        <v>666</v>
      </c>
      <c r="C61" s="1" t="s">
        <v>1527</v>
      </c>
      <c r="D61" s="1" t="s">
        <v>152</v>
      </c>
      <c r="E61" s="1" t="s">
        <v>5</v>
      </c>
      <c r="F61" s="1" t="s">
        <v>1528</v>
      </c>
      <c r="G61" s="1" t="s">
        <v>106</v>
      </c>
      <c r="H61" s="5">
        <v>2</v>
      </c>
    </row>
    <row r="62" spans="1:8">
      <c r="A62" s="1">
        <v>484</v>
      </c>
      <c r="B62" s="1" t="s">
        <v>666</v>
      </c>
      <c r="C62" s="1" t="s">
        <v>1529</v>
      </c>
      <c r="D62" s="1" t="s">
        <v>157</v>
      </c>
      <c r="E62" s="1" t="s">
        <v>5</v>
      </c>
      <c r="F62" s="1" t="s">
        <v>1530</v>
      </c>
      <c r="G62" s="1" t="s">
        <v>106</v>
      </c>
      <c r="H62" s="5">
        <v>3</v>
      </c>
    </row>
    <row r="63" spans="1:8">
      <c r="A63" s="1">
        <v>485</v>
      </c>
      <c r="B63" s="1" t="s">
        <v>666</v>
      </c>
      <c r="C63" s="1" t="s">
        <v>1531</v>
      </c>
      <c r="D63" s="1" t="s">
        <v>157</v>
      </c>
      <c r="E63" s="1" t="s">
        <v>5</v>
      </c>
      <c r="F63" s="1" t="s">
        <v>1532</v>
      </c>
      <c r="G63" s="1" t="s">
        <v>106</v>
      </c>
      <c r="H63" s="5">
        <v>3</v>
      </c>
    </row>
    <row r="64" spans="1:8">
      <c r="A64" s="1">
        <v>486</v>
      </c>
      <c r="B64" s="1" t="s">
        <v>666</v>
      </c>
      <c r="C64" s="1" t="s">
        <v>670</v>
      </c>
      <c r="D64" s="1" t="s">
        <v>152</v>
      </c>
      <c r="E64" s="1" t="s">
        <v>5</v>
      </c>
      <c r="F64" s="1" t="s">
        <v>1533</v>
      </c>
      <c r="G64" s="1" t="s">
        <v>106</v>
      </c>
      <c r="H64" s="5">
        <v>3</v>
      </c>
    </row>
    <row r="65" spans="1:8">
      <c r="A65" s="1">
        <v>487</v>
      </c>
      <c r="B65" s="1" t="s">
        <v>666</v>
      </c>
      <c r="C65" s="1" t="s">
        <v>1534</v>
      </c>
      <c r="D65" s="1" t="s">
        <v>157</v>
      </c>
      <c r="E65" s="1" t="s">
        <v>5</v>
      </c>
      <c r="F65" s="1" t="s">
        <v>1535</v>
      </c>
      <c r="G65" s="1" t="s">
        <v>106</v>
      </c>
      <c r="H65" s="5">
        <v>1</v>
      </c>
    </row>
    <row r="66" spans="1:8">
      <c r="A66" s="1">
        <v>488</v>
      </c>
      <c r="B66" s="1" t="s">
        <v>666</v>
      </c>
      <c r="C66" s="1" t="s">
        <v>1536</v>
      </c>
      <c r="D66" s="1" t="s">
        <v>157</v>
      </c>
      <c r="E66" s="1" t="s">
        <v>5</v>
      </c>
      <c r="F66" s="1" t="s">
        <v>1537</v>
      </c>
      <c r="G66" s="1" t="s">
        <v>106</v>
      </c>
      <c r="H66" s="5">
        <v>3</v>
      </c>
    </row>
    <row r="67" spans="1:8">
      <c r="A67" s="1">
        <v>489</v>
      </c>
      <c r="B67" s="1" t="s">
        <v>666</v>
      </c>
      <c r="C67" s="1" t="s">
        <v>1538</v>
      </c>
      <c r="D67" s="1" t="s">
        <v>157</v>
      </c>
      <c r="E67" s="1" t="s">
        <v>5</v>
      </c>
      <c r="F67" s="1" t="s">
        <v>1539</v>
      </c>
      <c r="G67" s="1" t="s">
        <v>106</v>
      </c>
      <c r="H67" s="5">
        <v>3</v>
      </c>
    </row>
    <row r="68" spans="1:8">
      <c r="A68" s="1">
        <v>490</v>
      </c>
      <c r="B68" s="1" t="s">
        <v>666</v>
      </c>
      <c r="C68" s="1" t="s">
        <v>1540</v>
      </c>
      <c r="D68" s="1" t="s">
        <v>152</v>
      </c>
      <c r="E68" s="1" t="s">
        <v>5</v>
      </c>
      <c r="F68" s="1" t="s">
        <v>1541</v>
      </c>
      <c r="G68" s="1" t="s">
        <v>106</v>
      </c>
      <c r="H68" s="5">
        <v>3</v>
      </c>
    </row>
    <row r="69" spans="1:8">
      <c r="A69" s="1">
        <v>491</v>
      </c>
      <c r="B69" s="1" t="s">
        <v>666</v>
      </c>
      <c r="C69" s="1" t="s">
        <v>1542</v>
      </c>
      <c r="D69" s="1" t="s">
        <v>152</v>
      </c>
      <c r="E69" s="1" t="s">
        <v>5</v>
      </c>
      <c r="F69" s="1" t="s">
        <v>1543</v>
      </c>
      <c r="G69" s="1" t="s">
        <v>106</v>
      </c>
      <c r="H69" s="5">
        <v>2</v>
      </c>
    </row>
    <row r="70" spans="1:8">
      <c r="A70" s="1">
        <v>492</v>
      </c>
      <c r="B70" s="1" t="s">
        <v>666</v>
      </c>
      <c r="C70" s="1" t="s">
        <v>1544</v>
      </c>
      <c r="D70" s="1" t="s">
        <v>152</v>
      </c>
      <c r="E70" s="1" t="s">
        <v>5</v>
      </c>
      <c r="F70" s="1" t="s">
        <v>1545</v>
      </c>
      <c r="G70" s="1" t="s">
        <v>106</v>
      </c>
      <c r="H70" s="5">
        <v>3</v>
      </c>
    </row>
    <row r="71" spans="1:8">
      <c r="A71" s="1">
        <v>493</v>
      </c>
      <c r="B71" s="1" t="s">
        <v>666</v>
      </c>
      <c r="C71" s="1" t="s">
        <v>1546</v>
      </c>
      <c r="D71" s="1" t="s">
        <v>157</v>
      </c>
      <c r="E71" s="1" t="s">
        <v>5</v>
      </c>
      <c r="F71" s="1" t="s">
        <v>1547</v>
      </c>
      <c r="G71" s="1" t="s">
        <v>106</v>
      </c>
      <c r="H71" s="5">
        <v>1</v>
      </c>
    </row>
    <row r="72" spans="1:8">
      <c r="A72" s="1">
        <v>496</v>
      </c>
      <c r="B72" s="1" t="s">
        <v>678</v>
      </c>
      <c r="C72" s="1" t="s">
        <v>1548</v>
      </c>
      <c r="D72" s="1" t="s">
        <v>152</v>
      </c>
      <c r="E72" s="1" t="s">
        <v>5</v>
      </c>
      <c r="F72" s="1" t="s">
        <v>1549</v>
      </c>
      <c r="G72" s="1" t="s">
        <v>110</v>
      </c>
      <c r="H72" s="5">
        <v>3</v>
      </c>
    </row>
    <row r="73" spans="1:8">
      <c r="A73" s="1">
        <v>497</v>
      </c>
      <c r="B73" s="1" t="s">
        <v>678</v>
      </c>
      <c r="C73" s="1" t="s">
        <v>685</v>
      </c>
      <c r="D73" s="1" t="s">
        <v>157</v>
      </c>
      <c r="E73" s="1" t="s">
        <v>5</v>
      </c>
      <c r="F73" s="1" t="s">
        <v>1550</v>
      </c>
      <c r="G73" s="1" t="s">
        <v>110</v>
      </c>
      <c r="H73" s="5">
        <v>2</v>
      </c>
    </row>
    <row r="74" spans="1:8">
      <c r="A74" s="1">
        <v>498</v>
      </c>
      <c r="B74" s="1" t="s">
        <v>678</v>
      </c>
      <c r="C74" s="1" t="s">
        <v>1551</v>
      </c>
      <c r="D74" s="1" t="s">
        <v>157</v>
      </c>
      <c r="E74" s="1" t="s">
        <v>5</v>
      </c>
      <c r="F74" s="1" t="s">
        <v>1552</v>
      </c>
      <c r="G74" s="1" t="s">
        <v>110</v>
      </c>
      <c r="H74" s="5">
        <v>2</v>
      </c>
    </row>
    <row r="75" spans="1:8">
      <c r="A75" s="1">
        <v>499</v>
      </c>
      <c r="B75" s="1" t="s">
        <v>678</v>
      </c>
      <c r="C75" s="1" t="s">
        <v>1553</v>
      </c>
      <c r="D75" s="1" t="s">
        <v>1554</v>
      </c>
      <c r="E75" s="1" t="s">
        <v>5</v>
      </c>
      <c r="F75" s="1" t="s">
        <v>1555</v>
      </c>
      <c r="G75" s="1" t="s">
        <v>110</v>
      </c>
      <c r="H75" s="5">
        <v>1</v>
      </c>
    </row>
    <row r="76" spans="1:8">
      <c r="A76" s="1">
        <v>500</v>
      </c>
      <c r="B76" s="1" t="s">
        <v>678</v>
      </c>
      <c r="C76" s="1" t="s">
        <v>1556</v>
      </c>
      <c r="D76" s="1" t="s">
        <v>157</v>
      </c>
      <c r="E76" s="1" t="s">
        <v>5</v>
      </c>
      <c r="F76" s="1" t="s">
        <v>1557</v>
      </c>
      <c r="G76" s="1" t="s">
        <v>110</v>
      </c>
      <c r="H76" s="5">
        <v>1</v>
      </c>
    </row>
    <row r="77" spans="1:8">
      <c r="A77" s="1">
        <v>509</v>
      </c>
      <c r="B77" s="1" t="s">
        <v>692</v>
      </c>
      <c r="C77" s="1" t="s">
        <v>1558</v>
      </c>
      <c r="D77" s="1" t="s">
        <v>152</v>
      </c>
      <c r="E77" s="1" t="s">
        <v>5</v>
      </c>
      <c r="F77" s="1" t="s">
        <v>1559</v>
      </c>
      <c r="G77" s="1" t="s">
        <v>112</v>
      </c>
      <c r="H77" s="5">
        <v>2</v>
      </c>
    </row>
    <row r="78" spans="1:8">
      <c r="A78" s="1">
        <v>510</v>
      </c>
      <c r="B78" s="1" t="s">
        <v>692</v>
      </c>
      <c r="C78" s="1" t="s">
        <v>1560</v>
      </c>
      <c r="D78" s="1" t="s">
        <v>152</v>
      </c>
      <c r="E78" s="1" t="s">
        <v>5</v>
      </c>
      <c r="F78" s="1" t="s">
        <v>1561</v>
      </c>
      <c r="G78" s="1" t="s">
        <v>112</v>
      </c>
      <c r="H78" s="5">
        <v>1</v>
      </c>
    </row>
    <row r="79" spans="1:8">
      <c r="A79" s="1">
        <v>513</v>
      </c>
      <c r="B79" s="1" t="s">
        <v>692</v>
      </c>
      <c r="C79" s="1" t="s">
        <v>1562</v>
      </c>
      <c r="D79" s="1" t="s">
        <v>157</v>
      </c>
      <c r="E79" s="1" t="s">
        <v>5</v>
      </c>
      <c r="F79" s="1" t="s">
        <v>1563</v>
      </c>
      <c r="G79" s="1" t="s">
        <v>112</v>
      </c>
      <c r="H79" s="5">
        <v>1</v>
      </c>
    </row>
    <row r="80" ht="27" spans="1:8">
      <c r="A80" s="1">
        <v>522</v>
      </c>
      <c r="B80" s="1" t="s">
        <v>708</v>
      </c>
      <c r="C80" s="1" t="s">
        <v>1564</v>
      </c>
      <c r="D80" s="1" t="s">
        <v>152</v>
      </c>
      <c r="E80" s="1" t="s">
        <v>5</v>
      </c>
      <c r="F80" s="1" t="s">
        <v>1565</v>
      </c>
      <c r="G80" s="1" t="s">
        <v>114</v>
      </c>
      <c r="H80" s="5">
        <v>1</v>
      </c>
    </row>
    <row r="81" spans="1:8">
      <c r="A81" s="1">
        <v>523</v>
      </c>
      <c r="B81" s="1" t="s">
        <v>708</v>
      </c>
      <c r="C81" s="1" t="s">
        <v>715</v>
      </c>
      <c r="D81" s="1" t="s">
        <v>157</v>
      </c>
      <c r="E81" s="1" t="s">
        <v>5</v>
      </c>
      <c r="F81" s="1" t="s">
        <v>716</v>
      </c>
      <c r="G81" s="1" t="s">
        <v>114</v>
      </c>
      <c r="H81" s="5">
        <v>2</v>
      </c>
    </row>
    <row r="82" spans="1:8">
      <c r="A82" s="1">
        <v>524</v>
      </c>
      <c r="B82" s="1" t="s">
        <v>708</v>
      </c>
      <c r="C82" s="1" t="s">
        <v>727</v>
      </c>
      <c r="D82" s="1" t="s">
        <v>152</v>
      </c>
      <c r="E82" s="1" t="s">
        <v>5</v>
      </c>
      <c r="F82" s="1" t="s">
        <v>1566</v>
      </c>
      <c r="G82" s="1" t="s">
        <v>114</v>
      </c>
      <c r="H82" s="5">
        <v>3</v>
      </c>
    </row>
    <row r="83" spans="1:8">
      <c r="A83" s="1">
        <v>552</v>
      </c>
      <c r="B83" s="1" t="s">
        <v>730</v>
      </c>
      <c r="C83" s="1" t="s">
        <v>1567</v>
      </c>
      <c r="D83" s="1" t="s">
        <v>157</v>
      </c>
      <c r="E83" s="1" t="s">
        <v>5</v>
      </c>
      <c r="F83" s="1" t="s">
        <v>1568</v>
      </c>
      <c r="G83" s="1" t="s">
        <v>116</v>
      </c>
      <c r="H83" s="5">
        <v>1</v>
      </c>
    </row>
    <row r="84" spans="1:8">
      <c r="A84" s="1">
        <v>562</v>
      </c>
      <c r="B84" s="1" t="s">
        <v>747</v>
      </c>
      <c r="C84" s="1" t="s">
        <v>1569</v>
      </c>
      <c r="D84" s="1" t="s">
        <v>152</v>
      </c>
      <c r="E84" s="1" t="s">
        <v>5</v>
      </c>
      <c r="F84" s="1" t="s">
        <v>1570</v>
      </c>
      <c r="G84" s="1" t="s">
        <v>118</v>
      </c>
      <c r="H84" s="5">
        <v>2</v>
      </c>
    </row>
    <row r="85" spans="1:8">
      <c r="A85" s="1">
        <v>563</v>
      </c>
      <c r="B85" s="1" t="s">
        <v>747</v>
      </c>
      <c r="C85" s="1" t="s">
        <v>1571</v>
      </c>
      <c r="D85" s="1" t="s">
        <v>152</v>
      </c>
      <c r="E85" s="1" t="s">
        <v>5</v>
      </c>
      <c r="F85" s="1" t="s">
        <v>1572</v>
      </c>
      <c r="G85" s="1" t="s">
        <v>118</v>
      </c>
      <c r="H85" s="5">
        <v>3</v>
      </c>
    </row>
    <row r="86" spans="1:8">
      <c r="A86" s="1">
        <v>573</v>
      </c>
      <c r="B86" s="1" t="s">
        <v>761</v>
      </c>
      <c r="C86" s="1" t="s">
        <v>1573</v>
      </c>
      <c r="D86" s="1" t="s">
        <v>152</v>
      </c>
      <c r="E86" s="1" t="s">
        <v>5</v>
      </c>
      <c r="F86" s="1" t="s">
        <v>1574</v>
      </c>
      <c r="G86" s="1" t="s">
        <v>120</v>
      </c>
      <c r="H86" s="5">
        <v>3</v>
      </c>
    </row>
    <row r="87" spans="1:8">
      <c r="A87" s="1">
        <v>576</v>
      </c>
      <c r="B87" s="1" t="s">
        <v>772</v>
      </c>
      <c r="C87" s="1" t="s">
        <v>1575</v>
      </c>
      <c r="D87" s="1" t="s">
        <v>152</v>
      </c>
      <c r="E87" s="1" t="s">
        <v>5</v>
      </c>
      <c r="F87" s="1" t="s">
        <v>1576</v>
      </c>
      <c r="G87" s="1" t="s">
        <v>122</v>
      </c>
      <c r="H87" s="2">
        <v>3</v>
      </c>
    </row>
    <row r="88" spans="1:8">
      <c r="A88" s="1">
        <v>577</v>
      </c>
      <c r="B88" s="1" t="s">
        <v>772</v>
      </c>
      <c r="C88" s="1" t="s">
        <v>1577</v>
      </c>
      <c r="D88" s="1" t="s">
        <v>152</v>
      </c>
      <c r="E88" s="1" t="s">
        <v>5</v>
      </c>
      <c r="F88" s="1" t="s">
        <v>1578</v>
      </c>
      <c r="G88" s="1" t="s">
        <v>122</v>
      </c>
      <c r="H88" s="2">
        <v>3</v>
      </c>
    </row>
    <row r="89" spans="1:8">
      <c r="A89" s="1">
        <v>581</v>
      </c>
      <c r="B89" s="1" t="s">
        <v>772</v>
      </c>
      <c r="C89" s="1" t="s">
        <v>1579</v>
      </c>
      <c r="D89" s="1" t="s">
        <v>157</v>
      </c>
      <c r="E89" s="1" t="s">
        <v>5</v>
      </c>
      <c r="F89" s="1" t="s">
        <v>1580</v>
      </c>
      <c r="G89" s="1" t="s">
        <v>122</v>
      </c>
      <c r="H89" s="2">
        <v>2</v>
      </c>
    </row>
    <row r="90" ht="27" spans="1:8">
      <c r="A90" s="1">
        <v>592</v>
      </c>
      <c r="B90" s="1" t="s">
        <v>785</v>
      </c>
      <c r="C90" s="1" t="s">
        <v>1581</v>
      </c>
      <c r="D90" s="1" t="s">
        <v>152</v>
      </c>
      <c r="E90" s="1" t="s">
        <v>5</v>
      </c>
      <c r="F90" s="1" t="s">
        <v>1582</v>
      </c>
      <c r="G90" s="1" t="s">
        <v>125</v>
      </c>
      <c r="H90" s="2">
        <v>1</v>
      </c>
    </row>
    <row r="91" spans="1:8">
      <c r="A91" s="1">
        <v>594</v>
      </c>
      <c r="B91" s="1" t="s">
        <v>795</v>
      </c>
      <c r="C91" s="1" t="s">
        <v>1583</v>
      </c>
      <c r="D91" s="1" t="s">
        <v>152</v>
      </c>
      <c r="E91" s="1" t="s">
        <v>5</v>
      </c>
      <c r="F91" s="1" t="s">
        <v>1584</v>
      </c>
      <c r="G91" s="1" t="s">
        <v>127</v>
      </c>
      <c r="H91" s="2">
        <v>3</v>
      </c>
    </row>
    <row r="92" spans="1:8">
      <c r="A92" s="1">
        <v>595</v>
      </c>
      <c r="B92" s="1" t="s">
        <v>795</v>
      </c>
      <c r="C92" s="1" t="s">
        <v>1585</v>
      </c>
      <c r="D92" s="1" t="s">
        <v>152</v>
      </c>
      <c r="E92" s="1" t="s">
        <v>5</v>
      </c>
      <c r="F92" s="1" t="s">
        <v>1586</v>
      </c>
      <c r="G92" s="1" t="s">
        <v>127</v>
      </c>
      <c r="H92" s="2">
        <v>3</v>
      </c>
    </row>
    <row r="93" ht="27" spans="1:8">
      <c r="A93" s="1">
        <v>596</v>
      </c>
      <c r="B93" s="1" t="s">
        <v>795</v>
      </c>
      <c r="C93" s="1" t="s">
        <v>1587</v>
      </c>
      <c r="D93" s="1" t="s">
        <v>157</v>
      </c>
      <c r="E93" s="1" t="s">
        <v>5</v>
      </c>
      <c r="F93" s="1" t="s">
        <v>1588</v>
      </c>
      <c r="G93" s="1" t="s">
        <v>127</v>
      </c>
      <c r="H93" s="2">
        <v>3</v>
      </c>
    </row>
    <row r="94" spans="1:8">
      <c r="A94" s="1">
        <v>598</v>
      </c>
      <c r="B94" s="1" t="s">
        <v>795</v>
      </c>
      <c r="C94" s="1" t="s">
        <v>1589</v>
      </c>
      <c r="D94" s="1" t="s">
        <v>157</v>
      </c>
      <c r="E94" s="1" t="s">
        <v>5</v>
      </c>
      <c r="F94" s="1" t="s">
        <v>1590</v>
      </c>
      <c r="G94" s="1" t="s">
        <v>127</v>
      </c>
      <c r="H94" s="2">
        <v>3</v>
      </c>
    </row>
    <row r="95" ht="27" spans="1:8">
      <c r="A95" s="1">
        <v>599</v>
      </c>
      <c r="B95" s="1" t="s">
        <v>795</v>
      </c>
      <c r="C95" s="1" t="s">
        <v>1591</v>
      </c>
      <c r="D95" s="1" t="s">
        <v>152</v>
      </c>
      <c r="E95" s="1" t="s">
        <v>5</v>
      </c>
      <c r="F95" s="1" t="s">
        <v>1592</v>
      </c>
      <c r="G95" s="1" t="s">
        <v>127</v>
      </c>
      <c r="H95" s="2">
        <v>3</v>
      </c>
    </row>
    <row r="96" spans="1:8">
      <c r="A96" s="1">
        <v>608</v>
      </c>
      <c r="B96" s="1" t="s">
        <v>807</v>
      </c>
      <c r="C96" s="1" t="s">
        <v>814</v>
      </c>
      <c r="D96" s="1" t="s">
        <v>152</v>
      </c>
      <c r="E96" s="1" t="s">
        <v>5</v>
      </c>
      <c r="F96" s="1" t="s">
        <v>1593</v>
      </c>
      <c r="G96" s="1" t="s">
        <v>129</v>
      </c>
      <c r="H96" s="2">
        <v>1</v>
      </c>
    </row>
    <row r="97" spans="1:8">
      <c r="A97" s="1">
        <v>609</v>
      </c>
      <c r="B97" s="1" t="s">
        <v>807</v>
      </c>
      <c r="C97" s="1" t="s">
        <v>1594</v>
      </c>
      <c r="D97" s="1" t="s">
        <v>157</v>
      </c>
      <c r="E97" s="1" t="s">
        <v>5</v>
      </c>
      <c r="F97" s="1" t="s">
        <v>1320</v>
      </c>
      <c r="G97" s="1" t="s">
        <v>129</v>
      </c>
      <c r="H97" s="2">
        <v>3</v>
      </c>
    </row>
    <row r="98" spans="1:8">
      <c r="A98" s="1">
        <v>634</v>
      </c>
      <c r="B98" s="1" t="s">
        <v>839</v>
      </c>
      <c r="C98" s="1" t="s">
        <v>1595</v>
      </c>
      <c r="D98" s="1" t="s">
        <v>152</v>
      </c>
      <c r="E98" s="1" t="s">
        <v>5</v>
      </c>
      <c r="F98" s="1" t="s">
        <v>1596</v>
      </c>
      <c r="G98" s="1" t="s">
        <v>131</v>
      </c>
      <c r="H98" s="2">
        <v>3</v>
      </c>
    </row>
    <row r="99" spans="1:8">
      <c r="A99" s="1">
        <v>642</v>
      </c>
      <c r="B99" s="1" t="s">
        <v>847</v>
      </c>
      <c r="C99" s="1" t="s">
        <v>1597</v>
      </c>
      <c r="D99" s="1" t="s">
        <v>152</v>
      </c>
      <c r="E99" s="1" t="s">
        <v>5</v>
      </c>
      <c r="F99" s="1" t="s">
        <v>1598</v>
      </c>
      <c r="G99" s="1" t="s">
        <v>133</v>
      </c>
      <c r="H99" s="2">
        <v>3</v>
      </c>
    </row>
    <row r="100" spans="1:8">
      <c r="A100" s="1">
        <v>643</v>
      </c>
      <c r="B100" s="1" t="s">
        <v>847</v>
      </c>
      <c r="C100" s="1" t="s">
        <v>1599</v>
      </c>
      <c r="D100" s="1" t="s">
        <v>152</v>
      </c>
      <c r="E100" s="1" t="s">
        <v>5</v>
      </c>
      <c r="F100" s="1" t="s">
        <v>1600</v>
      </c>
      <c r="G100" s="1" t="s">
        <v>133</v>
      </c>
      <c r="H100" s="2">
        <v>3</v>
      </c>
    </row>
    <row r="101" spans="1:8">
      <c r="A101" s="1">
        <v>644</v>
      </c>
      <c r="B101" s="1" t="s">
        <v>847</v>
      </c>
      <c r="C101" s="1" t="s">
        <v>1601</v>
      </c>
      <c r="D101" s="1" t="s">
        <v>152</v>
      </c>
      <c r="E101" s="1" t="s">
        <v>5</v>
      </c>
      <c r="F101" s="1" t="s">
        <v>1602</v>
      </c>
      <c r="G101" s="1" t="s">
        <v>133</v>
      </c>
      <c r="H101" s="2">
        <v>2</v>
      </c>
    </row>
    <row r="102" spans="1:8">
      <c r="A102" s="1">
        <v>645</v>
      </c>
      <c r="B102" s="1" t="s">
        <v>847</v>
      </c>
      <c r="C102" s="1" t="s">
        <v>1603</v>
      </c>
      <c r="D102" s="1" t="s">
        <v>152</v>
      </c>
      <c r="E102" s="1" t="s">
        <v>5</v>
      </c>
      <c r="F102" s="1" t="s">
        <v>1604</v>
      </c>
      <c r="G102" s="1" t="s">
        <v>133</v>
      </c>
      <c r="H102" s="2">
        <v>3</v>
      </c>
    </row>
    <row r="103" spans="1:8">
      <c r="A103" s="1">
        <v>652</v>
      </c>
      <c r="B103" s="1" t="s">
        <v>847</v>
      </c>
      <c r="C103" s="1" t="s">
        <v>1605</v>
      </c>
      <c r="D103" s="1" t="s">
        <v>152</v>
      </c>
      <c r="E103" s="1" t="s">
        <v>5</v>
      </c>
      <c r="F103" s="1" t="s">
        <v>1606</v>
      </c>
      <c r="G103" s="1" t="s">
        <v>133</v>
      </c>
      <c r="H103" s="2">
        <v>3</v>
      </c>
    </row>
    <row r="104" spans="1:8">
      <c r="A104" s="1">
        <v>663</v>
      </c>
      <c r="B104" s="1" t="s">
        <v>861</v>
      </c>
      <c r="C104" s="1" t="s">
        <v>898</v>
      </c>
      <c r="D104" s="1" t="s">
        <v>152</v>
      </c>
      <c r="E104" s="1" t="s">
        <v>5</v>
      </c>
      <c r="F104" s="1" t="s">
        <v>1419</v>
      </c>
      <c r="G104" s="1" t="s">
        <v>135</v>
      </c>
      <c r="H104" s="2">
        <v>3</v>
      </c>
    </row>
    <row r="105" spans="1:8">
      <c r="A105" s="1">
        <v>664</v>
      </c>
      <c r="B105" s="1" t="s">
        <v>861</v>
      </c>
      <c r="C105" s="1" t="s">
        <v>1607</v>
      </c>
      <c r="D105" s="1" t="s">
        <v>157</v>
      </c>
      <c r="E105" s="1" t="s">
        <v>5</v>
      </c>
      <c r="F105" s="1" t="s">
        <v>1608</v>
      </c>
      <c r="G105" s="1" t="s">
        <v>135</v>
      </c>
      <c r="H105" s="2">
        <v>3</v>
      </c>
    </row>
    <row r="106" spans="1:8">
      <c r="A106" s="1">
        <v>665</v>
      </c>
      <c r="B106" s="1" t="s">
        <v>861</v>
      </c>
      <c r="C106" s="1" t="s">
        <v>997</v>
      </c>
      <c r="D106" s="1" t="s">
        <v>152</v>
      </c>
      <c r="E106" s="1" t="s">
        <v>5</v>
      </c>
      <c r="F106" s="1" t="s">
        <v>1609</v>
      </c>
      <c r="G106" s="1" t="s">
        <v>135</v>
      </c>
      <c r="H106" s="2">
        <v>3</v>
      </c>
    </row>
    <row r="107" spans="1:8">
      <c r="A107" s="1">
        <v>666</v>
      </c>
      <c r="B107" s="1" t="s">
        <v>861</v>
      </c>
      <c r="C107" s="1" t="s">
        <v>1610</v>
      </c>
      <c r="D107" s="1" t="s">
        <v>152</v>
      </c>
      <c r="E107" s="1" t="s">
        <v>5</v>
      </c>
      <c r="F107" s="1" t="s">
        <v>1611</v>
      </c>
      <c r="G107" s="1" t="s">
        <v>135</v>
      </c>
      <c r="H107" s="2">
        <v>3</v>
      </c>
    </row>
    <row r="108" spans="1:8">
      <c r="A108" s="1">
        <v>667</v>
      </c>
      <c r="B108" s="1" t="s">
        <v>861</v>
      </c>
      <c r="C108" s="1" t="s">
        <v>868</v>
      </c>
      <c r="D108" s="1" t="s">
        <v>157</v>
      </c>
      <c r="E108" s="1" t="s">
        <v>5</v>
      </c>
      <c r="F108" s="1" t="s">
        <v>1612</v>
      </c>
      <c r="G108" s="1" t="s">
        <v>135</v>
      </c>
      <c r="H108" s="2">
        <v>2</v>
      </c>
    </row>
    <row r="109" spans="1:8">
      <c r="A109" s="1">
        <v>668</v>
      </c>
      <c r="B109" s="1" t="s">
        <v>861</v>
      </c>
      <c r="C109" s="1" t="s">
        <v>884</v>
      </c>
      <c r="D109" s="1" t="s">
        <v>157</v>
      </c>
      <c r="E109" s="1" t="s">
        <v>5</v>
      </c>
      <c r="F109" s="1" t="s">
        <v>1613</v>
      </c>
      <c r="G109" s="1" t="s">
        <v>135</v>
      </c>
      <c r="H109" s="2">
        <v>2</v>
      </c>
    </row>
    <row r="110" spans="1:8">
      <c r="A110" s="1">
        <v>695</v>
      </c>
      <c r="B110" s="1" t="s">
        <v>904</v>
      </c>
      <c r="C110" s="1" t="s">
        <v>1614</v>
      </c>
      <c r="D110" s="1" t="s">
        <v>152</v>
      </c>
      <c r="E110" s="1" t="s">
        <v>5</v>
      </c>
      <c r="F110" s="1" t="s">
        <v>1615</v>
      </c>
      <c r="G110" s="1" t="s">
        <v>137</v>
      </c>
      <c r="H110" s="2">
        <v>2</v>
      </c>
    </row>
    <row r="111" spans="1:8">
      <c r="A111" s="1">
        <v>710</v>
      </c>
      <c r="B111" s="1" t="s">
        <v>904</v>
      </c>
      <c r="C111" s="1" t="s">
        <v>1033</v>
      </c>
      <c r="D111" s="1" t="s">
        <v>152</v>
      </c>
      <c r="E111" s="1" t="s">
        <v>5</v>
      </c>
      <c r="F111" s="1" t="s">
        <v>1616</v>
      </c>
      <c r="G111" s="1" t="s">
        <v>137</v>
      </c>
      <c r="H111" s="2">
        <v>1</v>
      </c>
    </row>
    <row r="112" spans="1:8">
      <c r="A112" s="1">
        <v>727</v>
      </c>
      <c r="B112" s="1" t="s">
        <v>904</v>
      </c>
      <c r="C112" s="1" t="s">
        <v>1617</v>
      </c>
      <c r="D112" s="1" t="s">
        <v>157</v>
      </c>
      <c r="E112" s="1" t="s">
        <v>5</v>
      </c>
      <c r="F112" s="1" t="s">
        <v>1618</v>
      </c>
      <c r="G112" s="1" t="s">
        <v>137</v>
      </c>
      <c r="H112" s="2">
        <v>3</v>
      </c>
    </row>
    <row r="113" spans="1:8">
      <c r="A113" s="1">
        <v>734</v>
      </c>
      <c r="B113" s="1" t="s">
        <v>904</v>
      </c>
      <c r="C113" s="1" t="s">
        <v>949</v>
      </c>
      <c r="D113" s="1" t="s">
        <v>157</v>
      </c>
      <c r="E113" s="1" t="s">
        <v>5</v>
      </c>
      <c r="F113" s="1" t="s">
        <v>1619</v>
      </c>
      <c r="G113" s="1" t="s">
        <v>137</v>
      </c>
      <c r="H113" s="2">
        <v>3</v>
      </c>
    </row>
    <row r="114" spans="1:8">
      <c r="A114" s="1">
        <v>735</v>
      </c>
      <c r="B114" s="1" t="s">
        <v>904</v>
      </c>
      <c r="C114" s="1" t="s">
        <v>1041</v>
      </c>
      <c r="D114" s="1" t="s">
        <v>152</v>
      </c>
      <c r="E114" s="1" t="s">
        <v>5</v>
      </c>
      <c r="F114" s="1" t="s">
        <v>1423</v>
      </c>
      <c r="G114" s="1" t="s">
        <v>137</v>
      </c>
      <c r="H114" s="2">
        <v>2</v>
      </c>
    </row>
    <row r="115" spans="1:8">
      <c r="A115" s="1">
        <v>739</v>
      </c>
      <c r="B115" s="1" t="s">
        <v>953</v>
      </c>
      <c r="C115" s="1" t="s">
        <v>1620</v>
      </c>
      <c r="D115" s="1" t="s">
        <v>152</v>
      </c>
      <c r="E115" s="1" t="s">
        <v>5</v>
      </c>
      <c r="F115" s="1" t="s">
        <v>1621</v>
      </c>
      <c r="G115" s="1" t="s">
        <v>139</v>
      </c>
      <c r="H115" s="2">
        <v>3</v>
      </c>
    </row>
    <row r="116" spans="1:8">
      <c r="A116" s="1">
        <v>740</v>
      </c>
      <c r="B116" s="1" t="s">
        <v>953</v>
      </c>
      <c r="C116" s="1" t="s">
        <v>1622</v>
      </c>
      <c r="D116" s="1" t="s">
        <v>152</v>
      </c>
      <c r="E116" s="1" t="s">
        <v>5</v>
      </c>
      <c r="F116" s="1" t="s">
        <v>1623</v>
      </c>
      <c r="G116" s="1" t="s">
        <v>139</v>
      </c>
      <c r="H116" s="2">
        <v>3</v>
      </c>
    </row>
    <row r="117" spans="1:8">
      <c r="A117" s="1">
        <v>748</v>
      </c>
      <c r="B117" s="1" t="s">
        <v>953</v>
      </c>
      <c r="C117" s="1" t="s">
        <v>1402</v>
      </c>
      <c r="D117" s="1" t="s">
        <v>152</v>
      </c>
      <c r="E117" s="1" t="s">
        <v>5</v>
      </c>
      <c r="F117" s="1" t="s">
        <v>1624</v>
      </c>
      <c r="G117" s="1" t="s">
        <v>139</v>
      </c>
      <c r="H117" s="2">
        <v>3</v>
      </c>
    </row>
    <row r="118" spans="1:8">
      <c r="A118" s="1">
        <v>749</v>
      </c>
      <c r="B118" s="1" t="s">
        <v>953</v>
      </c>
      <c r="C118" s="1" t="s">
        <v>1055</v>
      </c>
      <c r="D118" s="1" t="s">
        <v>157</v>
      </c>
      <c r="E118" s="1" t="s">
        <v>5</v>
      </c>
      <c r="F118" s="1" t="s">
        <v>1625</v>
      </c>
      <c r="G118" s="1" t="s">
        <v>139</v>
      </c>
      <c r="H118" s="2">
        <v>3</v>
      </c>
    </row>
    <row r="119" spans="1:8">
      <c r="A119" s="1">
        <v>752</v>
      </c>
      <c r="B119" s="1" t="s">
        <v>953</v>
      </c>
      <c r="C119" s="1" t="s">
        <v>1626</v>
      </c>
      <c r="D119" s="1" t="s">
        <v>152</v>
      </c>
      <c r="E119" s="1" t="s">
        <v>5</v>
      </c>
      <c r="F119" s="1" t="s">
        <v>1627</v>
      </c>
      <c r="G119" s="1" t="s">
        <v>139</v>
      </c>
      <c r="H119" s="2">
        <v>3</v>
      </c>
    </row>
    <row r="120" spans="1:8">
      <c r="A120" s="1">
        <v>754</v>
      </c>
      <c r="B120" s="1" t="s">
        <v>953</v>
      </c>
      <c r="C120" s="1" t="s">
        <v>1628</v>
      </c>
      <c r="D120" s="1" t="s">
        <v>157</v>
      </c>
      <c r="E120" s="1" t="s">
        <v>5</v>
      </c>
      <c r="F120" s="1" t="s">
        <v>1629</v>
      </c>
      <c r="G120" s="1" t="s">
        <v>139</v>
      </c>
      <c r="H120" s="2">
        <v>3</v>
      </c>
    </row>
    <row r="121" spans="1:8">
      <c r="A121" s="1">
        <v>755</v>
      </c>
      <c r="B121" s="1" t="s">
        <v>953</v>
      </c>
      <c r="C121" s="1" t="s">
        <v>1630</v>
      </c>
      <c r="D121" s="1" t="s">
        <v>157</v>
      </c>
      <c r="E121" s="1" t="s">
        <v>5</v>
      </c>
      <c r="F121" s="1" t="s">
        <v>1631</v>
      </c>
      <c r="G121" s="1" t="s">
        <v>139</v>
      </c>
      <c r="H121" s="2">
        <v>3</v>
      </c>
    </row>
    <row r="122" spans="1:8">
      <c r="A122" s="1">
        <v>757</v>
      </c>
      <c r="B122" s="1" t="s">
        <v>953</v>
      </c>
      <c r="C122" s="1" t="s">
        <v>1632</v>
      </c>
      <c r="D122" s="1" t="s">
        <v>152</v>
      </c>
      <c r="E122" s="1" t="s">
        <v>5</v>
      </c>
      <c r="F122" s="1" t="s">
        <v>1633</v>
      </c>
      <c r="G122" s="1" t="s">
        <v>139</v>
      </c>
      <c r="H122" s="2">
        <v>3</v>
      </c>
    </row>
    <row r="123" spans="1:8">
      <c r="A123" s="1">
        <v>762</v>
      </c>
      <c r="B123" s="1" t="s">
        <v>953</v>
      </c>
      <c r="C123" s="1" t="s">
        <v>1634</v>
      </c>
      <c r="D123" s="1" t="s">
        <v>157</v>
      </c>
      <c r="E123" s="1" t="s">
        <v>5</v>
      </c>
      <c r="F123" s="1" t="s">
        <v>1635</v>
      </c>
      <c r="G123" s="1" t="s">
        <v>139</v>
      </c>
      <c r="H123" s="2">
        <v>3</v>
      </c>
    </row>
    <row r="124" spans="1:8">
      <c r="A124" s="1">
        <v>763</v>
      </c>
      <c r="B124" s="1" t="s">
        <v>953</v>
      </c>
      <c r="C124" s="1" t="s">
        <v>1057</v>
      </c>
      <c r="D124" s="1" t="s">
        <v>152</v>
      </c>
      <c r="E124" s="1" t="s">
        <v>5</v>
      </c>
      <c r="F124" s="1" t="s">
        <v>1636</v>
      </c>
      <c r="G124" s="1" t="s">
        <v>139</v>
      </c>
      <c r="H124" s="2">
        <v>3</v>
      </c>
    </row>
    <row r="125" spans="1:8">
      <c r="A125" s="1">
        <v>765</v>
      </c>
      <c r="B125" s="1" t="s">
        <v>953</v>
      </c>
      <c r="C125" s="1" t="s">
        <v>1622</v>
      </c>
      <c r="D125" s="1" t="s">
        <v>152</v>
      </c>
      <c r="E125" s="1" t="s">
        <v>5</v>
      </c>
      <c r="F125" s="1" t="s">
        <v>1637</v>
      </c>
      <c r="G125" s="1" t="s">
        <v>139</v>
      </c>
      <c r="H125" s="2">
        <v>3</v>
      </c>
    </row>
    <row r="126" spans="1:8">
      <c r="A126" s="1">
        <v>778</v>
      </c>
      <c r="B126" s="1" t="s">
        <v>953</v>
      </c>
      <c r="C126" s="1" t="s">
        <v>1638</v>
      </c>
      <c r="D126" s="1" t="s">
        <v>157</v>
      </c>
      <c r="E126" s="1" t="s">
        <v>5</v>
      </c>
      <c r="F126" s="1" t="s">
        <v>1639</v>
      </c>
      <c r="G126" s="1" t="s">
        <v>139</v>
      </c>
      <c r="H126" s="2">
        <v>3</v>
      </c>
    </row>
    <row r="127" spans="1:8">
      <c r="A127" s="1">
        <v>782</v>
      </c>
      <c r="B127" s="1" t="s">
        <v>975</v>
      </c>
      <c r="C127" s="1" t="s">
        <v>1640</v>
      </c>
      <c r="D127" s="1" t="s">
        <v>152</v>
      </c>
      <c r="E127" s="1" t="s">
        <v>5</v>
      </c>
      <c r="F127" s="1" t="s">
        <v>1641</v>
      </c>
      <c r="G127" s="1" t="s">
        <v>141</v>
      </c>
      <c r="H127" s="2">
        <v>1</v>
      </c>
    </row>
  </sheetData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topLeftCell="A45" workbookViewId="0">
      <selection activeCell="F29" sqref="F29"/>
    </sheetView>
  </sheetViews>
  <sheetFormatPr defaultColWidth="9" defaultRowHeight="13.5" outlineLevelCol="7"/>
  <cols>
    <col min="2" max="2" width="10.125" customWidth="1"/>
    <col min="4" max="4" width="6.625" customWidth="1"/>
    <col min="6" max="6" width="25.25" customWidth="1"/>
  </cols>
  <sheetData>
    <row r="1" spans="1:8">
      <c r="A1" s="1" t="s">
        <v>143</v>
      </c>
      <c r="B1" s="1" t="s">
        <v>1</v>
      </c>
      <c r="C1" s="1" t="s">
        <v>144</v>
      </c>
      <c r="D1" s="1" t="s">
        <v>145</v>
      </c>
      <c r="E1" s="1" t="s">
        <v>146</v>
      </c>
      <c r="F1" s="1" t="s">
        <v>147</v>
      </c>
      <c r="G1" s="1" t="s">
        <v>148</v>
      </c>
      <c r="H1" s="2" t="s">
        <v>149</v>
      </c>
    </row>
    <row r="2" spans="1:8">
      <c r="A2" s="1">
        <v>167</v>
      </c>
      <c r="B2" s="3" t="s">
        <v>1305</v>
      </c>
      <c r="C2" s="1" t="s">
        <v>333</v>
      </c>
      <c r="D2" s="1" t="s">
        <v>157</v>
      </c>
      <c r="E2" s="1" t="s">
        <v>1642</v>
      </c>
      <c r="F2" s="1" t="s">
        <v>1643</v>
      </c>
      <c r="G2" s="1" t="s">
        <v>50</v>
      </c>
      <c r="H2" s="4">
        <v>1</v>
      </c>
    </row>
    <row r="3" spans="1:8">
      <c r="A3" s="1">
        <v>177</v>
      </c>
      <c r="B3" s="3" t="s">
        <v>1312</v>
      </c>
      <c r="C3" s="1" t="s">
        <v>1644</v>
      </c>
      <c r="D3" s="1" t="s">
        <v>152</v>
      </c>
      <c r="E3" s="1" t="s">
        <v>1642</v>
      </c>
      <c r="F3" s="1" t="s">
        <v>1645</v>
      </c>
      <c r="G3" s="1" t="s">
        <v>54</v>
      </c>
      <c r="H3" s="2">
        <v>1</v>
      </c>
    </row>
    <row r="4" spans="1:8">
      <c r="A4" s="1">
        <v>178</v>
      </c>
      <c r="B4" s="3" t="s">
        <v>1312</v>
      </c>
      <c r="C4" s="1" t="s">
        <v>1646</v>
      </c>
      <c r="D4" s="1" t="s">
        <v>157</v>
      </c>
      <c r="E4" s="1" t="s">
        <v>1642</v>
      </c>
      <c r="F4" s="1" t="s">
        <v>1647</v>
      </c>
      <c r="G4" s="1" t="s">
        <v>54</v>
      </c>
      <c r="H4" s="2">
        <v>2</v>
      </c>
    </row>
    <row r="5" spans="1:8">
      <c r="A5" s="1">
        <v>179</v>
      </c>
      <c r="B5" s="3" t="s">
        <v>1312</v>
      </c>
      <c r="C5" s="1" t="s">
        <v>1648</v>
      </c>
      <c r="D5" s="1" t="s">
        <v>152</v>
      </c>
      <c r="E5" s="1" t="s">
        <v>1642</v>
      </c>
      <c r="F5" s="1" t="s">
        <v>1649</v>
      </c>
      <c r="G5" s="1" t="s">
        <v>54</v>
      </c>
      <c r="H5" s="2">
        <v>2</v>
      </c>
    </row>
    <row r="6" spans="1:8">
      <c r="A6" s="1">
        <v>180</v>
      </c>
      <c r="B6" s="3" t="s">
        <v>1312</v>
      </c>
      <c r="C6" s="1" t="s">
        <v>1650</v>
      </c>
      <c r="D6" s="1" t="s">
        <v>157</v>
      </c>
      <c r="E6" s="1" t="s">
        <v>1642</v>
      </c>
      <c r="F6" s="1" t="s">
        <v>1651</v>
      </c>
      <c r="G6" s="1" t="s">
        <v>54</v>
      </c>
      <c r="H6" s="2">
        <v>3</v>
      </c>
    </row>
    <row r="7" spans="1:8">
      <c r="A7" s="1">
        <v>181</v>
      </c>
      <c r="B7" s="3" t="s">
        <v>1312</v>
      </c>
      <c r="C7" s="1" t="s">
        <v>1652</v>
      </c>
      <c r="D7" s="3" t="s">
        <v>157</v>
      </c>
      <c r="E7" s="1" t="s">
        <v>1642</v>
      </c>
      <c r="F7" s="3" t="s">
        <v>1653</v>
      </c>
      <c r="G7" s="3" t="s">
        <v>54</v>
      </c>
      <c r="H7" s="2">
        <v>3</v>
      </c>
    </row>
    <row r="8" spans="1:8">
      <c r="A8" s="1">
        <v>182</v>
      </c>
      <c r="B8" s="3" t="s">
        <v>1312</v>
      </c>
      <c r="C8" s="1" t="s">
        <v>1654</v>
      </c>
      <c r="D8" s="3" t="s">
        <v>157</v>
      </c>
      <c r="E8" s="1" t="s">
        <v>1642</v>
      </c>
      <c r="F8" s="3" t="s">
        <v>1655</v>
      </c>
      <c r="G8" s="3" t="s">
        <v>54</v>
      </c>
      <c r="H8" s="2">
        <v>3</v>
      </c>
    </row>
    <row r="9" spans="1:8">
      <c r="A9" s="1">
        <v>208</v>
      </c>
      <c r="B9" s="3" t="s">
        <v>1417</v>
      </c>
      <c r="C9" s="1" t="s">
        <v>1656</v>
      </c>
      <c r="D9" s="3" t="s">
        <v>152</v>
      </c>
      <c r="E9" s="1" t="s">
        <v>1642</v>
      </c>
      <c r="F9" s="3" t="s">
        <v>1657</v>
      </c>
      <c r="G9" s="3" t="s">
        <v>56</v>
      </c>
      <c r="H9" s="2">
        <v>1</v>
      </c>
    </row>
    <row r="10" spans="1:8">
      <c r="A10" s="1">
        <v>223</v>
      </c>
      <c r="B10" s="3" t="s">
        <v>1318</v>
      </c>
      <c r="C10" s="3" t="s">
        <v>1658</v>
      </c>
      <c r="D10" s="3" t="s">
        <v>152</v>
      </c>
      <c r="E10" s="1" t="s">
        <v>1642</v>
      </c>
      <c r="F10" s="3" t="s">
        <v>1659</v>
      </c>
      <c r="G10" s="3" t="s">
        <v>58</v>
      </c>
      <c r="H10" s="2">
        <v>2</v>
      </c>
    </row>
    <row r="11" spans="1:8">
      <c r="A11" s="1">
        <v>230</v>
      </c>
      <c r="B11" s="3" t="s">
        <v>1318</v>
      </c>
      <c r="C11" s="1" t="s">
        <v>1660</v>
      </c>
      <c r="D11" s="1" t="s">
        <v>157</v>
      </c>
      <c r="E11" s="1" t="s">
        <v>1642</v>
      </c>
      <c r="F11" s="1" t="s">
        <v>1661</v>
      </c>
      <c r="G11" s="1" t="s">
        <v>58</v>
      </c>
      <c r="H11" s="2">
        <v>2</v>
      </c>
    </row>
    <row r="12" spans="1:8">
      <c r="A12" s="1">
        <v>232</v>
      </c>
      <c r="B12" s="3" t="s">
        <v>1318</v>
      </c>
      <c r="C12" s="1" t="s">
        <v>1662</v>
      </c>
      <c r="D12" s="1" t="s">
        <v>157</v>
      </c>
      <c r="E12" s="1" t="s">
        <v>1642</v>
      </c>
      <c r="F12" s="1" t="s">
        <v>1663</v>
      </c>
      <c r="G12" s="1" t="s">
        <v>58</v>
      </c>
      <c r="H12" s="2">
        <v>2</v>
      </c>
    </row>
    <row r="13" spans="1:8">
      <c r="A13" s="1">
        <v>239</v>
      </c>
      <c r="B13" s="3" t="s">
        <v>1318</v>
      </c>
      <c r="C13" s="1" t="s">
        <v>1664</v>
      </c>
      <c r="D13" s="1" t="s">
        <v>157</v>
      </c>
      <c r="E13" s="1" t="s">
        <v>1642</v>
      </c>
      <c r="F13" s="1" t="s">
        <v>1665</v>
      </c>
      <c r="G13" s="1" t="s">
        <v>58</v>
      </c>
      <c r="H13" s="2">
        <v>1</v>
      </c>
    </row>
    <row r="14" spans="1:8">
      <c r="A14" s="1">
        <v>250</v>
      </c>
      <c r="B14" s="3" t="s">
        <v>1666</v>
      </c>
      <c r="C14" s="1" t="s">
        <v>1667</v>
      </c>
      <c r="D14" s="1" t="s">
        <v>157</v>
      </c>
      <c r="E14" s="1" t="s">
        <v>1642</v>
      </c>
      <c r="F14" s="1" t="s">
        <v>1668</v>
      </c>
      <c r="G14" s="1" t="s">
        <v>60</v>
      </c>
      <c r="H14" s="2">
        <v>2</v>
      </c>
    </row>
    <row r="15" spans="1:8">
      <c r="A15" s="1">
        <v>253</v>
      </c>
      <c r="B15" s="3" t="s">
        <v>1666</v>
      </c>
      <c r="C15" s="1" t="s">
        <v>1669</v>
      </c>
      <c r="D15" s="1" t="s">
        <v>157</v>
      </c>
      <c r="E15" s="1" t="s">
        <v>1642</v>
      </c>
      <c r="F15" s="1" t="s">
        <v>1670</v>
      </c>
      <c r="G15" s="1" t="s">
        <v>60</v>
      </c>
      <c r="H15" s="2">
        <v>1</v>
      </c>
    </row>
    <row r="16" spans="1:8">
      <c r="A16" s="1">
        <v>254</v>
      </c>
      <c r="B16" s="3" t="s">
        <v>1321</v>
      </c>
      <c r="C16" s="1" t="s">
        <v>1671</v>
      </c>
      <c r="D16" s="1" t="s">
        <v>152</v>
      </c>
      <c r="E16" s="1" t="s">
        <v>1642</v>
      </c>
      <c r="F16" s="1" t="s">
        <v>1672</v>
      </c>
      <c r="G16" s="1" t="s">
        <v>1673</v>
      </c>
      <c r="H16" s="2">
        <v>2</v>
      </c>
    </row>
    <row r="17" spans="1:8">
      <c r="A17" s="1">
        <v>255</v>
      </c>
      <c r="B17" s="3" t="s">
        <v>1321</v>
      </c>
      <c r="C17" s="1" t="s">
        <v>1674</v>
      </c>
      <c r="D17" s="1" t="s">
        <v>157</v>
      </c>
      <c r="E17" s="1" t="s">
        <v>1642</v>
      </c>
      <c r="F17" s="1" t="s">
        <v>1675</v>
      </c>
      <c r="G17" s="1" t="s">
        <v>1673</v>
      </c>
      <c r="H17" s="2">
        <v>3</v>
      </c>
    </row>
    <row r="18" spans="1:8">
      <c r="A18" s="1">
        <v>271</v>
      </c>
      <c r="B18" s="3" t="s">
        <v>1323</v>
      </c>
      <c r="C18" s="1" t="s">
        <v>1676</v>
      </c>
      <c r="D18" s="1" t="s">
        <v>157</v>
      </c>
      <c r="E18" s="1" t="s">
        <v>1642</v>
      </c>
      <c r="F18" s="1" t="s">
        <v>1677</v>
      </c>
      <c r="G18" s="1" t="s">
        <v>64</v>
      </c>
      <c r="H18" s="2">
        <v>3</v>
      </c>
    </row>
    <row r="19" spans="1:8">
      <c r="A19" s="1">
        <v>272</v>
      </c>
      <c r="B19" s="3" t="s">
        <v>1323</v>
      </c>
      <c r="C19" s="1" t="s">
        <v>1678</v>
      </c>
      <c r="D19" s="1" t="s">
        <v>157</v>
      </c>
      <c r="E19" s="1" t="s">
        <v>1642</v>
      </c>
      <c r="F19" s="1" t="s">
        <v>1679</v>
      </c>
      <c r="G19" s="1" t="s">
        <v>64</v>
      </c>
      <c r="H19" s="2">
        <v>3</v>
      </c>
    </row>
    <row r="20" spans="1:8">
      <c r="A20" s="1">
        <v>273</v>
      </c>
      <c r="B20" s="3" t="s">
        <v>1323</v>
      </c>
      <c r="C20" s="1" t="s">
        <v>1680</v>
      </c>
      <c r="D20" s="1" t="s">
        <v>157</v>
      </c>
      <c r="E20" s="1" t="s">
        <v>1642</v>
      </c>
      <c r="F20" s="1" t="s">
        <v>1681</v>
      </c>
      <c r="G20" s="1" t="s">
        <v>64</v>
      </c>
      <c r="H20" s="2">
        <v>1</v>
      </c>
    </row>
    <row r="21" spans="1:8">
      <c r="A21" s="1">
        <v>274</v>
      </c>
      <c r="B21" s="3" t="s">
        <v>1323</v>
      </c>
      <c r="C21" s="1" t="s">
        <v>1682</v>
      </c>
      <c r="D21" s="1" t="s">
        <v>152</v>
      </c>
      <c r="E21" s="1" t="s">
        <v>1642</v>
      </c>
      <c r="F21" s="1" t="s">
        <v>1681</v>
      </c>
      <c r="G21" s="1" t="s">
        <v>64</v>
      </c>
      <c r="H21" s="2">
        <v>3</v>
      </c>
    </row>
    <row r="22" spans="1:8">
      <c r="A22" s="1">
        <v>275</v>
      </c>
      <c r="B22" s="3" t="s">
        <v>1323</v>
      </c>
      <c r="C22" s="1" t="s">
        <v>1683</v>
      </c>
      <c r="D22" s="1" t="s">
        <v>152</v>
      </c>
      <c r="E22" s="1" t="s">
        <v>1642</v>
      </c>
      <c r="F22" s="1" t="s">
        <v>1684</v>
      </c>
      <c r="G22" s="1" t="s">
        <v>64</v>
      </c>
      <c r="H22" s="2">
        <v>3</v>
      </c>
    </row>
    <row r="23" spans="1:8">
      <c r="A23" s="1">
        <v>276</v>
      </c>
      <c r="B23" s="3" t="s">
        <v>1323</v>
      </c>
      <c r="C23" s="1" t="s">
        <v>1685</v>
      </c>
      <c r="D23" s="1" t="s">
        <v>152</v>
      </c>
      <c r="E23" s="1" t="s">
        <v>1642</v>
      </c>
      <c r="F23" s="1" t="s">
        <v>1686</v>
      </c>
      <c r="G23" s="1" t="s">
        <v>64</v>
      </c>
      <c r="H23" s="2">
        <v>3</v>
      </c>
    </row>
    <row r="24" spans="1:8">
      <c r="A24" s="1">
        <v>286</v>
      </c>
      <c r="B24" s="3" t="s">
        <v>1687</v>
      </c>
      <c r="C24" s="1" t="s">
        <v>1688</v>
      </c>
      <c r="D24" s="1" t="s">
        <v>157</v>
      </c>
      <c r="E24" s="1" t="s">
        <v>1642</v>
      </c>
      <c r="F24" s="1" t="s">
        <v>1689</v>
      </c>
      <c r="G24" s="1" t="s">
        <v>66</v>
      </c>
      <c r="H24" s="2">
        <v>3</v>
      </c>
    </row>
    <row r="25" spans="1:8">
      <c r="A25" s="1">
        <v>293</v>
      </c>
      <c r="B25" s="3" t="s">
        <v>1690</v>
      </c>
      <c r="C25" s="1" t="s">
        <v>1691</v>
      </c>
      <c r="D25" s="1" t="s">
        <v>157</v>
      </c>
      <c r="E25" s="1" t="s">
        <v>1642</v>
      </c>
      <c r="F25" s="1" t="s">
        <v>1692</v>
      </c>
      <c r="G25" s="1" t="s">
        <v>68</v>
      </c>
      <c r="H25" s="2">
        <v>3</v>
      </c>
    </row>
    <row r="26" spans="1:8">
      <c r="A26" s="1">
        <v>300</v>
      </c>
      <c r="B26" s="3" t="s">
        <v>1330</v>
      </c>
      <c r="C26" s="1" t="s">
        <v>1693</v>
      </c>
      <c r="D26" s="1" t="s">
        <v>157</v>
      </c>
      <c r="E26" s="1" t="s">
        <v>1642</v>
      </c>
      <c r="F26" s="1" t="s">
        <v>1694</v>
      </c>
      <c r="G26" s="1" t="s">
        <v>72</v>
      </c>
      <c r="H26" s="2">
        <v>3</v>
      </c>
    </row>
    <row r="27" spans="1:8">
      <c r="A27" s="1">
        <v>303</v>
      </c>
      <c r="B27" s="3" t="s">
        <v>1330</v>
      </c>
      <c r="C27" s="1" t="s">
        <v>1695</v>
      </c>
      <c r="D27" s="1" t="s">
        <v>157</v>
      </c>
      <c r="E27" s="1" t="s">
        <v>1642</v>
      </c>
      <c r="F27" s="1" t="s">
        <v>1696</v>
      </c>
      <c r="G27" s="1" t="s">
        <v>72</v>
      </c>
      <c r="H27" s="2">
        <v>3</v>
      </c>
    </row>
    <row r="28" spans="1:8">
      <c r="A28" s="1">
        <v>336</v>
      </c>
      <c r="B28" s="1" t="s">
        <v>520</v>
      </c>
      <c r="C28" s="1" t="s">
        <v>521</v>
      </c>
      <c r="D28" s="1" t="s">
        <v>152</v>
      </c>
      <c r="E28" s="1" t="s">
        <v>1642</v>
      </c>
      <c r="F28" s="1" t="s">
        <v>1697</v>
      </c>
      <c r="G28" s="1" t="s">
        <v>76</v>
      </c>
      <c r="H28" s="2">
        <v>1</v>
      </c>
    </row>
    <row r="29" spans="1:8">
      <c r="A29" s="1">
        <v>337</v>
      </c>
      <c r="B29" s="1" t="s">
        <v>520</v>
      </c>
      <c r="C29" s="1" t="s">
        <v>1343</v>
      </c>
      <c r="D29" s="1" t="s">
        <v>152</v>
      </c>
      <c r="E29" s="1" t="s">
        <v>1642</v>
      </c>
      <c r="F29" s="1" t="s">
        <v>1698</v>
      </c>
      <c r="G29" s="1" t="s">
        <v>76</v>
      </c>
      <c r="H29" s="2">
        <v>1</v>
      </c>
    </row>
    <row r="30" spans="1:8">
      <c r="A30" s="1">
        <v>354</v>
      </c>
      <c r="B30" s="1" t="s">
        <v>530</v>
      </c>
      <c r="C30" s="1" t="s">
        <v>1699</v>
      </c>
      <c r="D30" s="1" t="s">
        <v>152</v>
      </c>
      <c r="E30" s="1" t="s">
        <v>1642</v>
      </c>
      <c r="F30" s="1" t="s">
        <v>1700</v>
      </c>
      <c r="G30" s="1" t="s">
        <v>1701</v>
      </c>
      <c r="H30" s="2">
        <v>3</v>
      </c>
    </row>
    <row r="31" spans="1:8">
      <c r="A31" s="1">
        <v>355</v>
      </c>
      <c r="B31" s="1" t="s">
        <v>530</v>
      </c>
      <c r="C31" s="1" t="s">
        <v>1468</v>
      </c>
      <c r="D31" s="1" t="s">
        <v>157</v>
      </c>
      <c r="E31" s="1" t="s">
        <v>1642</v>
      </c>
      <c r="F31" s="1" t="s">
        <v>1702</v>
      </c>
      <c r="G31" s="1" t="s">
        <v>1701</v>
      </c>
      <c r="H31" s="2">
        <v>2</v>
      </c>
    </row>
    <row r="32" spans="1:8">
      <c r="A32" s="1">
        <v>356</v>
      </c>
      <c r="B32" s="1" t="s">
        <v>530</v>
      </c>
      <c r="C32" s="1" t="s">
        <v>537</v>
      </c>
      <c r="D32" s="1" t="s">
        <v>152</v>
      </c>
      <c r="E32" s="1" t="s">
        <v>1642</v>
      </c>
      <c r="F32" s="1" t="s">
        <v>1703</v>
      </c>
      <c r="G32" s="1" t="s">
        <v>78</v>
      </c>
      <c r="H32" s="2">
        <v>3</v>
      </c>
    </row>
    <row r="33" spans="1:8">
      <c r="A33" s="1">
        <v>395</v>
      </c>
      <c r="B33" s="1" t="s">
        <v>601</v>
      </c>
      <c r="C33" s="1" t="s">
        <v>1704</v>
      </c>
      <c r="D33" s="1" t="s">
        <v>157</v>
      </c>
      <c r="E33" s="1" t="s">
        <v>1642</v>
      </c>
      <c r="F33" s="1" t="s">
        <v>1705</v>
      </c>
      <c r="G33" s="1" t="s">
        <v>92</v>
      </c>
      <c r="H33" s="2">
        <v>2</v>
      </c>
    </row>
    <row r="34" spans="1:8">
      <c r="A34" s="1">
        <v>398</v>
      </c>
      <c r="B34" s="1" t="s">
        <v>601</v>
      </c>
      <c r="C34" s="1" t="s">
        <v>1481</v>
      </c>
      <c r="D34" s="1" t="s">
        <v>152</v>
      </c>
      <c r="E34" s="1" t="s">
        <v>1642</v>
      </c>
      <c r="F34" s="1" t="s">
        <v>1706</v>
      </c>
      <c r="G34" s="1" t="s">
        <v>92</v>
      </c>
      <c r="H34" s="2">
        <v>2</v>
      </c>
    </row>
    <row r="35" spans="1:8">
      <c r="A35" s="1">
        <v>432</v>
      </c>
      <c r="B35" s="1" t="s">
        <v>633</v>
      </c>
      <c r="C35" s="1" t="s">
        <v>1707</v>
      </c>
      <c r="D35" s="1" t="s">
        <v>157</v>
      </c>
      <c r="E35" s="1" t="s">
        <v>1642</v>
      </c>
      <c r="F35" s="1" t="s">
        <v>1708</v>
      </c>
      <c r="G35" s="1" t="s">
        <v>100</v>
      </c>
      <c r="H35" s="5">
        <v>2</v>
      </c>
    </row>
    <row r="36" spans="1:8">
      <c r="A36" s="1">
        <v>443</v>
      </c>
      <c r="B36" s="1" t="s">
        <v>633</v>
      </c>
      <c r="C36" s="1" t="s">
        <v>1709</v>
      </c>
      <c r="D36" s="1" t="s">
        <v>157</v>
      </c>
      <c r="E36" s="1" t="s">
        <v>1642</v>
      </c>
      <c r="F36" s="1" t="s">
        <v>1710</v>
      </c>
      <c r="G36" s="1" t="s">
        <v>100</v>
      </c>
      <c r="H36" s="5">
        <v>2</v>
      </c>
    </row>
    <row r="37" spans="1:8">
      <c r="A37" s="1">
        <v>453</v>
      </c>
      <c r="B37" s="1" t="s">
        <v>646</v>
      </c>
      <c r="C37" s="1" t="s">
        <v>1711</v>
      </c>
      <c r="D37" s="1" t="s">
        <v>152</v>
      </c>
      <c r="E37" s="1" t="s">
        <v>1642</v>
      </c>
      <c r="F37" s="1" t="s">
        <v>1712</v>
      </c>
      <c r="G37" s="1" t="s">
        <v>102</v>
      </c>
      <c r="H37" s="5">
        <v>1</v>
      </c>
    </row>
    <row r="38" spans="1:8">
      <c r="A38" s="1">
        <v>471</v>
      </c>
      <c r="B38" s="1" t="s">
        <v>666</v>
      </c>
      <c r="C38" s="1" t="s">
        <v>1523</v>
      </c>
      <c r="D38" s="1" t="s">
        <v>157</v>
      </c>
      <c r="E38" s="1" t="s">
        <v>1642</v>
      </c>
      <c r="F38" s="1" t="s">
        <v>1713</v>
      </c>
      <c r="G38" s="1" t="s">
        <v>106</v>
      </c>
      <c r="H38" s="5">
        <v>1</v>
      </c>
    </row>
    <row r="39" spans="1:8">
      <c r="A39" s="1">
        <v>472</v>
      </c>
      <c r="B39" s="1" t="s">
        <v>666</v>
      </c>
      <c r="C39" s="1" t="s">
        <v>1714</v>
      </c>
      <c r="D39" s="1" t="s">
        <v>157</v>
      </c>
      <c r="E39" s="1" t="s">
        <v>1642</v>
      </c>
      <c r="F39" s="1" t="s">
        <v>1715</v>
      </c>
      <c r="G39" s="1" t="s">
        <v>106</v>
      </c>
      <c r="H39" s="5">
        <v>3</v>
      </c>
    </row>
    <row r="40" spans="1:8">
      <c r="A40" s="1">
        <v>473</v>
      </c>
      <c r="B40" s="1" t="s">
        <v>666</v>
      </c>
      <c r="C40" s="1" t="s">
        <v>1716</v>
      </c>
      <c r="D40" s="1" t="s">
        <v>157</v>
      </c>
      <c r="E40" s="1" t="s">
        <v>1642</v>
      </c>
      <c r="F40" s="1" t="s">
        <v>1717</v>
      </c>
      <c r="G40" s="1" t="s">
        <v>106</v>
      </c>
      <c r="H40" s="5">
        <v>1</v>
      </c>
    </row>
    <row r="41" spans="1:8">
      <c r="A41" s="1">
        <v>474</v>
      </c>
      <c r="B41" s="1" t="s">
        <v>666</v>
      </c>
      <c r="C41" s="1" t="s">
        <v>1718</v>
      </c>
      <c r="D41" s="1" t="s">
        <v>152</v>
      </c>
      <c r="E41" s="1" t="s">
        <v>1642</v>
      </c>
      <c r="F41" s="1" t="s">
        <v>1719</v>
      </c>
      <c r="G41" s="1" t="s">
        <v>106</v>
      </c>
      <c r="H41" s="5">
        <v>1</v>
      </c>
    </row>
    <row r="42" ht="27" spans="1:8">
      <c r="A42" s="1">
        <v>475</v>
      </c>
      <c r="B42" s="1" t="s">
        <v>666</v>
      </c>
      <c r="C42" s="1" t="s">
        <v>1720</v>
      </c>
      <c r="D42" s="1" t="s">
        <v>157</v>
      </c>
      <c r="E42" s="1" t="s">
        <v>1642</v>
      </c>
      <c r="F42" s="1" t="s">
        <v>1721</v>
      </c>
      <c r="G42" s="1" t="s">
        <v>106</v>
      </c>
      <c r="H42" s="5">
        <v>2</v>
      </c>
    </row>
    <row r="43" spans="1:8">
      <c r="A43" s="1">
        <v>476</v>
      </c>
      <c r="B43" s="1" t="s">
        <v>666</v>
      </c>
      <c r="C43" s="1" t="s">
        <v>1722</v>
      </c>
      <c r="D43" s="1" t="s">
        <v>157</v>
      </c>
      <c r="E43" s="1" t="s">
        <v>1642</v>
      </c>
      <c r="F43" s="1" t="s">
        <v>1723</v>
      </c>
      <c r="G43" s="1" t="s">
        <v>106</v>
      </c>
      <c r="H43" s="5">
        <v>2</v>
      </c>
    </row>
    <row r="44" spans="1:8">
      <c r="A44" s="1">
        <v>477</v>
      </c>
      <c r="B44" s="1" t="s">
        <v>666</v>
      </c>
      <c r="C44" s="1" t="s">
        <v>1724</v>
      </c>
      <c r="D44" s="1" t="s">
        <v>157</v>
      </c>
      <c r="E44" s="1" t="s">
        <v>1642</v>
      </c>
      <c r="F44" s="1" t="s">
        <v>1725</v>
      </c>
      <c r="G44" s="1" t="s">
        <v>106</v>
      </c>
      <c r="H44" s="5">
        <v>3</v>
      </c>
    </row>
    <row r="45" spans="1:8">
      <c r="A45" s="1">
        <v>478</v>
      </c>
      <c r="B45" s="1" t="s">
        <v>666</v>
      </c>
      <c r="C45" s="1" t="s">
        <v>1726</v>
      </c>
      <c r="D45" s="1" t="s">
        <v>157</v>
      </c>
      <c r="E45" s="1" t="s">
        <v>1642</v>
      </c>
      <c r="F45" s="1" t="s">
        <v>1727</v>
      </c>
      <c r="G45" s="1" t="s">
        <v>106</v>
      </c>
      <c r="H45" s="5">
        <v>3</v>
      </c>
    </row>
    <row r="46" spans="1:8">
      <c r="A46" s="1">
        <v>479</v>
      </c>
      <c r="B46" s="1" t="s">
        <v>666</v>
      </c>
      <c r="C46" s="1" t="s">
        <v>1728</v>
      </c>
      <c r="D46" s="1" t="s">
        <v>157</v>
      </c>
      <c r="E46" s="1" t="s">
        <v>1642</v>
      </c>
      <c r="F46" s="1" t="s">
        <v>1729</v>
      </c>
      <c r="G46" s="1" t="s">
        <v>106</v>
      </c>
      <c r="H46" s="5">
        <v>1</v>
      </c>
    </row>
    <row r="47" spans="1:8">
      <c r="A47" s="1">
        <v>480</v>
      </c>
      <c r="B47" s="1" t="s">
        <v>666</v>
      </c>
      <c r="C47" s="1" t="s">
        <v>1730</v>
      </c>
      <c r="D47" s="1" t="s">
        <v>157</v>
      </c>
      <c r="E47" s="1" t="s">
        <v>1642</v>
      </c>
      <c r="F47" s="1" t="s">
        <v>1731</v>
      </c>
      <c r="G47" s="1" t="s">
        <v>106</v>
      </c>
      <c r="H47" s="5">
        <v>2</v>
      </c>
    </row>
    <row r="48" spans="1:8">
      <c r="A48" s="1">
        <v>511</v>
      </c>
      <c r="B48" s="1" t="s">
        <v>692</v>
      </c>
      <c r="C48" s="1" t="s">
        <v>1732</v>
      </c>
      <c r="D48" s="1" t="s">
        <v>152</v>
      </c>
      <c r="E48" s="1" t="s">
        <v>1642</v>
      </c>
      <c r="F48" s="1" t="s">
        <v>1733</v>
      </c>
      <c r="G48" s="1" t="s">
        <v>112</v>
      </c>
      <c r="H48" s="5">
        <v>2</v>
      </c>
    </row>
    <row r="49" spans="1:8">
      <c r="A49" s="1">
        <v>512</v>
      </c>
      <c r="B49" s="1" t="s">
        <v>692</v>
      </c>
      <c r="C49" s="1" t="s">
        <v>1734</v>
      </c>
      <c r="D49" s="1" t="s">
        <v>157</v>
      </c>
      <c r="E49" s="1" t="s">
        <v>1642</v>
      </c>
      <c r="F49" s="1" t="s">
        <v>1735</v>
      </c>
      <c r="G49" s="1" t="s">
        <v>112</v>
      </c>
      <c r="H49" s="5">
        <v>3</v>
      </c>
    </row>
    <row r="50" spans="1:8">
      <c r="A50" s="1">
        <v>525</v>
      </c>
      <c r="B50" s="1" t="s">
        <v>708</v>
      </c>
      <c r="C50" s="1" t="s">
        <v>1736</v>
      </c>
      <c r="D50" s="1" t="s">
        <v>157</v>
      </c>
      <c r="E50" s="1" t="s">
        <v>1642</v>
      </c>
      <c r="F50" s="1" t="s">
        <v>1737</v>
      </c>
      <c r="G50" s="1" t="s">
        <v>114</v>
      </c>
      <c r="H50" s="5">
        <v>1</v>
      </c>
    </row>
    <row r="51" spans="1:8">
      <c r="A51" s="1">
        <v>526</v>
      </c>
      <c r="B51" s="1" t="s">
        <v>708</v>
      </c>
      <c r="C51" s="1" t="s">
        <v>727</v>
      </c>
      <c r="D51" s="1" t="s">
        <v>152</v>
      </c>
      <c r="E51" s="1" t="s">
        <v>1642</v>
      </c>
      <c r="F51" s="1" t="s">
        <v>1738</v>
      </c>
      <c r="G51" s="1" t="s">
        <v>114</v>
      </c>
      <c r="H51" s="5">
        <v>2</v>
      </c>
    </row>
    <row r="52" spans="1:8">
      <c r="A52" s="1">
        <v>527</v>
      </c>
      <c r="B52" s="1" t="s">
        <v>708</v>
      </c>
      <c r="C52" s="1" t="s">
        <v>709</v>
      </c>
      <c r="D52" s="1" t="s">
        <v>152</v>
      </c>
      <c r="E52" s="1" t="s">
        <v>1642</v>
      </c>
      <c r="F52" s="1" t="s">
        <v>1739</v>
      </c>
      <c r="G52" s="1" t="s">
        <v>114</v>
      </c>
      <c r="H52" s="5">
        <v>2</v>
      </c>
    </row>
    <row r="53" spans="1:8">
      <c r="A53" s="1">
        <v>549</v>
      </c>
      <c r="B53" s="1" t="s">
        <v>730</v>
      </c>
      <c r="C53" s="1" t="s">
        <v>741</v>
      </c>
      <c r="D53" s="1" t="s">
        <v>152</v>
      </c>
      <c r="E53" s="1" t="s">
        <v>1642</v>
      </c>
      <c r="F53" s="1" t="s">
        <v>1740</v>
      </c>
      <c r="G53" s="1" t="s">
        <v>116</v>
      </c>
      <c r="H53" s="5">
        <v>2</v>
      </c>
    </row>
    <row r="54" spans="1:8">
      <c r="A54" s="1">
        <v>550</v>
      </c>
      <c r="B54" s="1" t="s">
        <v>730</v>
      </c>
      <c r="C54" s="1" t="s">
        <v>1741</v>
      </c>
      <c r="D54" s="1" t="s">
        <v>157</v>
      </c>
      <c r="E54" s="1" t="s">
        <v>1642</v>
      </c>
      <c r="F54" s="1" t="s">
        <v>1742</v>
      </c>
      <c r="G54" s="1" t="s">
        <v>116</v>
      </c>
      <c r="H54" s="5">
        <v>3</v>
      </c>
    </row>
    <row r="55" spans="1:8">
      <c r="A55" s="1">
        <v>551</v>
      </c>
      <c r="B55" s="1" t="s">
        <v>730</v>
      </c>
      <c r="C55" s="1" t="s">
        <v>1743</v>
      </c>
      <c r="D55" s="1" t="s">
        <v>157</v>
      </c>
      <c r="E55" s="1" t="s">
        <v>1642</v>
      </c>
      <c r="F55" s="1" t="s">
        <v>1744</v>
      </c>
      <c r="G55" s="1" t="s">
        <v>116</v>
      </c>
      <c r="H55" s="5">
        <v>1</v>
      </c>
    </row>
    <row r="56" spans="1:8">
      <c r="A56" s="1">
        <v>571</v>
      </c>
      <c r="B56" s="1" t="s">
        <v>761</v>
      </c>
      <c r="C56" s="1" t="s">
        <v>1745</v>
      </c>
      <c r="D56" s="1" t="s">
        <v>152</v>
      </c>
      <c r="E56" s="1" t="s">
        <v>1642</v>
      </c>
      <c r="F56" s="1" t="s">
        <v>1746</v>
      </c>
      <c r="G56" s="1" t="s">
        <v>120</v>
      </c>
      <c r="H56" s="5">
        <v>1</v>
      </c>
    </row>
    <row r="57" spans="1:8">
      <c r="A57" s="1">
        <v>575</v>
      </c>
      <c r="B57" s="1" t="s">
        <v>772</v>
      </c>
      <c r="C57" s="1" t="s">
        <v>1747</v>
      </c>
      <c r="D57" s="1" t="s">
        <v>157</v>
      </c>
      <c r="E57" s="1" t="s">
        <v>1642</v>
      </c>
      <c r="F57" s="1" t="s">
        <v>1748</v>
      </c>
      <c r="G57" s="1" t="s">
        <v>122</v>
      </c>
      <c r="H57" s="2">
        <v>3</v>
      </c>
    </row>
    <row r="58" spans="1:8">
      <c r="A58" s="1">
        <v>597</v>
      </c>
      <c r="B58" s="1" t="s">
        <v>795</v>
      </c>
      <c r="C58" s="1" t="s">
        <v>1749</v>
      </c>
      <c r="D58" s="1" t="s">
        <v>157</v>
      </c>
      <c r="E58" s="1" t="s">
        <v>1642</v>
      </c>
      <c r="F58" s="1" t="s">
        <v>1750</v>
      </c>
      <c r="G58" s="1" t="s">
        <v>127</v>
      </c>
      <c r="H58" s="2">
        <v>2</v>
      </c>
    </row>
    <row r="59" spans="1:8">
      <c r="A59" s="1">
        <v>606</v>
      </c>
      <c r="B59" s="1" t="s">
        <v>807</v>
      </c>
      <c r="C59" s="1" t="s">
        <v>831</v>
      </c>
      <c r="D59" s="1" t="s">
        <v>152</v>
      </c>
      <c r="E59" s="1" t="s">
        <v>1642</v>
      </c>
      <c r="F59" s="1" t="s">
        <v>1748</v>
      </c>
      <c r="G59" s="1" t="s">
        <v>129</v>
      </c>
      <c r="H59" s="2">
        <v>2</v>
      </c>
    </row>
    <row r="60" spans="1:8">
      <c r="A60" s="1">
        <v>635</v>
      </c>
      <c r="B60" s="1" t="s">
        <v>847</v>
      </c>
      <c r="C60" s="1" t="s">
        <v>1751</v>
      </c>
      <c r="D60" s="1" t="s">
        <v>152</v>
      </c>
      <c r="E60" s="1" t="s">
        <v>1642</v>
      </c>
      <c r="F60" s="1" t="s">
        <v>1752</v>
      </c>
      <c r="G60" s="1" t="s">
        <v>133</v>
      </c>
      <c r="H60" s="2">
        <v>3</v>
      </c>
    </row>
    <row r="61" spans="1:8">
      <c r="A61" s="1">
        <v>640</v>
      </c>
      <c r="B61" s="1" t="s">
        <v>847</v>
      </c>
      <c r="C61" s="1" t="s">
        <v>1753</v>
      </c>
      <c r="D61" s="1" t="s">
        <v>152</v>
      </c>
      <c r="E61" s="1" t="s">
        <v>1642</v>
      </c>
      <c r="F61" s="1" t="s">
        <v>1754</v>
      </c>
      <c r="G61" s="1" t="s">
        <v>133</v>
      </c>
      <c r="H61" s="2">
        <v>2</v>
      </c>
    </row>
    <row r="62" spans="1:8">
      <c r="A62" s="1">
        <v>641</v>
      </c>
      <c r="B62" s="1" t="s">
        <v>847</v>
      </c>
      <c r="C62" s="1" t="s">
        <v>1755</v>
      </c>
      <c r="D62" s="1" t="s">
        <v>157</v>
      </c>
      <c r="E62" s="1" t="s">
        <v>1642</v>
      </c>
      <c r="F62" s="1" t="s">
        <v>1756</v>
      </c>
      <c r="G62" s="1" t="s">
        <v>133</v>
      </c>
      <c r="H62" s="2">
        <v>3</v>
      </c>
    </row>
    <row r="63" spans="1:8">
      <c r="A63" s="1">
        <v>653</v>
      </c>
      <c r="B63" s="1" t="s">
        <v>861</v>
      </c>
      <c r="C63" s="1" t="s">
        <v>866</v>
      </c>
      <c r="D63" s="1" t="s">
        <v>157</v>
      </c>
      <c r="E63" s="1" t="s">
        <v>1642</v>
      </c>
      <c r="F63" s="1" t="s">
        <v>1264</v>
      </c>
      <c r="G63" s="1" t="s">
        <v>135</v>
      </c>
      <c r="H63" s="2">
        <v>3</v>
      </c>
    </row>
    <row r="64" spans="1:8">
      <c r="A64" s="1">
        <v>654</v>
      </c>
      <c r="B64" s="1" t="s">
        <v>861</v>
      </c>
      <c r="C64" s="1" t="s">
        <v>1610</v>
      </c>
      <c r="D64" s="1" t="s">
        <v>152</v>
      </c>
      <c r="E64" s="1" t="s">
        <v>1642</v>
      </c>
      <c r="F64" s="1" t="s">
        <v>1757</v>
      </c>
      <c r="G64" s="1" t="s">
        <v>135</v>
      </c>
      <c r="H64" s="2">
        <v>3</v>
      </c>
    </row>
    <row r="65" spans="1:8">
      <c r="A65" s="1">
        <v>655</v>
      </c>
      <c r="B65" s="1" t="s">
        <v>861</v>
      </c>
      <c r="C65" s="1" t="s">
        <v>1006</v>
      </c>
      <c r="D65" s="1" t="s">
        <v>152</v>
      </c>
      <c r="E65" s="1" t="s">
        <v>1642</v>
      </c>
      <c r="F65" s="1" t="s">
        <v>1758</v>
      </c>
      <c r="G65" s="1" t="s">
        <v>135</v>
      </c>
      <c r="H65" s="2">
        <v>3</v>
      </c>
    </row>
    <row r="66" spans="1:8">
      <c r="A66" s="1">
        <v>656</v>
      </c>
      <c r="B66" s="1" t="s">
        <v>861</v>
      </c>
      <c r="C66" s="1" t="s">
        <v>891</v>
      </c>
      <c r="D66" s="1" t="s">
        <v>152</v>
      </c>
      <c r="E66" s="1" t="s">
        <v>1642</v>
      </c>
      <c r="F66" s="1" t="s">
        <v>1759</v>
      </c>
      <c r="G66" s="1" t="s">
        <v>135</v>
      </c>
      <c r="H66" s="2">
        <v>3</v>
      </c>
    </row>
    <row r="67" spans="1:8">
      <c r="A67" s="1">
        <v>657</v>
      </c>
      <c r="B67" s="1" t="s">
        <v>861</v>
      </c>
      <c r="C67" s="1" t="s">
        <v>874</v>
      </c>
      <c r="D67" s="1" t="s">
        <v>152</v>
      </c>
      <c r="E67" s="1" t="s">
        <v>1642</v>
      </c>
      <c r="F67" s="1" t="s">
        <v>1760</v>
      </c>
      <c r="G67" s="1" t="s">
        <v>135</v>
      </c>
      <c r="H67" s="2">
        <v>3</v>
      </c>
    </row>
    <row r="68" spans="1:8">
      <c r="A68" s="1">
        <v>658</v>
      </c>
      <c r="B68" s="1" t="s">
        <v>861</v>
      </c>
      <c r="C68" s="1" t="s">
        <v>864</v>
      </c>
      <c r="D68" s="1" t="s">
        <v>152</v>
      </c>
      <c r="E68" s="1" t="s">
        <v>1642</v>
      </c>
      <c r="F68" s="1" t="s">
        <v>1761</v>
      </c>
      <c r="G68" s="1" t="s">
        <v>135</v>
      </c>
      <c r="H68" s="2">
        <v>3</v>
      </c>
    </row>
    <row r="69" spans="1:8">
      <c r="A69" s="1">
        <v>659</v>
      </c>
      <c r="B69" s="1" t="s">
        <v>861</v>
      </c>
      <c r="C69" s="1" t="s">
        <v>872</v>
      </c>
      <c r="D69" s="1" t="s">
        <v>152</v>
      </c>
      <c r="E69" s="1" t="s">
        <v>1642</v>
      </c>
      <c r="F69" s="1" t="s">
        <v>1762</v>
      </c>
      <c r="G69" s="1" t="s">
        <v>135</v>
      </c>
      <c r="H69" s="2">
        <v>2</v>
      </c>
    </row>
    <row r="70" ht="27" spans="1:8">
      <c r="A70" s="1">
        <v>699</v>
      </c>
      <c r="B70" s="1" t="s">
        <v>904</v>
      </c>
      <c r="C70" s="1" t="s">
        <v>1763</v>
      </c>
      <c r="D70" s="1" t="s">
        <v>157</v>
      </c>
      <c r="E70" s="1" t="s">
        <v>1642</v>
      </c>
      <c r="F70" s="1" t="s">
        <v>1764</v>
      </c>
      <c r="G70" s="1" t="s">
        <v>137</v>
      </c>
      <c r="H70" s="2">
        <v>1</v>
      </c>
    </row>
    <row r="71" spans="1:8">
      <c r="A71" s="1">
        <v>724</v>
      </c>
      <c r="B71" s="1" t="s">
        <v>904</v>
      </c>
      <c r="C71" s="1" t="s">
        <v>1029</v>
      </c>
      <c r="D71" s="1" t="s">
        <v>152</v>
      </c>
      <c r="E71" s="1" t="s">
        <v>1642</v>
      </c>
      <c r="F71" s="1" t="s">
        <v>1765</v>
      </c>
      <c r="G71" s="1" t="s">
        <v>137</v>
      </c>
      <c r="H71" s="2">
        <v>2</v>
      </c>
    </row>
    <row r="72" spans="1:8">
      <c r="A72" s="1">
        <v>741</v>
      </c>
      <c r="B72" s="1" t="s">
        <v>953</v>
      </c>
      <c r="C72" s="1" t="s">
        <v>1049</v>
      </c>
      <c r="D72" s="1" t="s">
        <v>157</v>
      </c>
      <c r="E72" s="1" t="s">
        <v>1642</v>
      </c>
      <c r="F72" s="1" t="s">
        <v>1766</v>
      </c>
      <c r="G72" s="1" t="s">
        <v>139</v>
      </c>
      <c r="H72" s="2">
        <v>3</v>
      </c>
    </row>
    <row r="73" spans="1:8">
      <c r="A73" s="1">
        <v>742</v>
      </c>
      <c r="B73" s="1" t="s">
        <v>953</v>
      </c>
      <c r="C73" s="1" t="s">
        <v>1047</v>
      </c>
      <c r="D73" s="1" t="s">
        <v>157</v>
      </c>
      <c r="E73" s="1" t="s">
        <v>1642</v>
      </c>
      <c r="F73" s="1" t="s">
        <v>1767</v>
      </c>
      <c r="G73" s="1" t="s">
        <v>139</v>
      </c>
      <c r="H73" s="2">
        <v>3</v>
      </c>
    </row>
    <row r="74" spans="1:8">
      <c r="A74" s="1">
        <v>743</v>
      </c>
      <c r="B74" s="1" t="s">
        <v>953</v>
      </c>
      <c r="C74" s="1" t="s">
        <v>1060</v>
      </c>
      <c r="D74" s="1" t="s">
        <v>157</v>
      </c>
      <c r="E74" s="1" t="s">
        <v>1642</v>
      </c>
      <c r="F74" s="1" t="s">
        <v>1768</v>
      </c>
      <c r="G74" s="1" t="s">
        <v>139</v>
      </c>
      <c r="H74" s="2">
        <v>3</v>
      </c>
    </row>
    <row r="75" spans="1:8">
      <c r="A75" s="1">
        <v>750</v>
      </c>
      <c r="B75" s="1" t="s">
        <v>953</v>
      </c>
      <c r="C75" s="1" t="s">
        <v>1769</v>
      </c>
      <c r="D75" s="1" t="s">
        <v>152</v>
      </c>
      <c r="E75" s="1" t="s">
        <v>1642</v>
      </c>
      <c r="F75" s="1" t="s">
        <v>1770</v>
      </c>
      <c r="G75" s="1" t="s">
        <v>139</v>
      </c>
      <c r="H75" s="2">
        <v>3</v>
      </c>
    </row>
    <row r="76" spans="1:8">
      <c r="A76" s="1">
        <v>756</v>
      </c>
      <c r="B76" s="1" t="s">
        <v>953</v>
      </c>
      <c r="C76" s="1" t="s">
        <v>1771</v>
      </c>
      <c r="D76" s="1" t="s">
        <v>152</v>
      </c>
      <c r="E76" s="1" t="s">
        <v>1642</v>
      </c>
      <c r="F76" s="1" t="s">
        <v>1772</v>
      </c>
      <c r="G76" s="1" t="s">
        <v>139</v>
      </c>
      <c r="H76" s="2">
        <v>3</v>
      </c>
    </row>
    <row r="77" spans="1:8">
      <c r="A77" s="1">
        <v>775</v>
      </c>
      <c r="B77" s="1" t="s">
        <v>953</v>
      </c>
      <c r="C77" s="1" t="s">
        <v>1773</v>
      </c>
      <c r="D77" s="1" t="s">
        <v>152</v>
      </c>
      <c r="E77" s="1" t="s">
        <v>1642</v>
      </c>
      <c r="F77" s="1" t="s">
        <v>1774</v>
      </c>
      <c r="G77" s="1" t="s">
        <v>139</v>
      </c>
      <c r="H77" s="2">
        <v>2</v>
      </c>
    </row>
  </sheetData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E35" sqref="E35"/>
    </sheetView>
  </sheetViews>
  <sheetFormatPr defaultColWidth="9" defaultRowHeight="13.5" outlineLevelCol="7"/>
  <cols>
    <col min="1" max="1" width="6.125" customWidth="1"/>
    <col min="2" max="2" width="12" customWidth="1"/>
    <col min="6" max="6" width="23.125" customWidth="1"/>
  </cols>
  <sheetData>
    <row r="1" spans="1:8">
      <c r="A1" s="1" t="s">
        <v>143</v>
      </c>
      <c r="B1" s="1" t="s">
        <v>1</v>
      </c>
      <c r="C1" s="1" t="s">
        <v>144</v>
      </c>
      <c r="D1" s="1" t="s">
        <v>145</v>
      </c>
      <c r="E1" s="1" t="s">
        <v>146</v>
      </c>
      <c r="F1" s="1" t="s">
        <v>147</v>
      </c>
      <c r="G1" s="1" t="s">
        <v>148</v>
      </c>
      <c r="H1" s="2" t="s">
        <v>149</v>
      </c>
    </row>
    <row r="2" spans="1:8">
      <c r="A2" s="1">
        <v>151</v>
      </c>
      <c r="B2" s="3" t="s">
        <v>1286</v>
      </c>
      <c r="C2" s="1" t="s">
        <v>1291</v>
      </c>
      <c r="D2" s="1" t="s">
        <v>152</v>
      </c>
      <c r="E2" s="1" t="s">
        <v>7</v>
      </c>
      <c r="F2" s="1" t="s">
        <v>1775</v>
      </c>
      <c r="G2" s="1" t="s">
        <v>42</v>
      </c>
      <c r="H2" s="4">
        <v>1</v>
      </c>
    </row>
    <row r="3" spans="1:8">
      <c r="A3" s="1">
        <v>172</v>
      </c>
      <c r="B3" s="3" t="s">
        <v>1305</v>
      </c>
      <c r="C3" s="1" t="s">
        <v>1776</v>
      </c>
      <c r="D3" s="1" t="s">
        <v>157</v>
      </c>
      <c r="E3" s="1" t="s">
        <v>7</v>
      </c>
      <c r="F3" s="1" t="s">
        <v>817</v>
      </c>
      <c r="G3" s="1" t="s">
        <v>50</v>
      </c>
      <c r="H3" s="3">
        <v>2</v>
      </c>
    </row>
    <row r="4" spans="1:8">
      <c r="A4" s="1">
        <v>187</v>
      </c>
      <c r="B4" s="3" t="s">
        <v>1312</v>
      </c>
      <c r="C4" s="1" t="s">
        <v>1777</v>
      </c>
      <c r="D4" s="3" t="s">
        <v>157</v>
      </c>
      <c r="E4" s="1" t="s">
        <v>7</v>
      </c>
      <c r="F4" s="3" t="s">
        <v>1778</v>
      </c>
      <c r="G4" s="3" t="s">
        <v>54</v>
      </c>
      <c r="H4" s="2">
        <v>1</v>
      </c>
    </row>
    <row r="5" spans="1:8">
      <c r="A5" s="1">
        <v>211</v>
      </c>
      <c r="B5" s="3" t="s">
        <v>1417</v>
      </c>
      <c r="C5" s="3" t="s">
        <v>382</v>
      </c>
      <c r="D5" s="3" t="s">
        <v>157</v>
      </c>
      <c r="E5" s="3" t="s">
        <v>7</v>
      </c>
      <c r="F5" s="3" t="s">
        <v>1779</v>
      </c>
      <c r="G5" s="3" t="s">
        <v>56</v>
      </c>
      <c r="H5" s="2">
        <v>2</v>
      </c>
    </row>
    <row r="6" spans="1:8">
      <c r="A6" s="1">
        <v>341</v>
      </c>
      <c r="B6" s="1" t="s">
        <v>520</v>
      </c>
      <c r="C6" s="1" t="s">
        <v>1343</v>
      </c>
      <c r="D6" s="1" t="s">
        <v>152</v>
      </c>
      <c r="E6" s="1" t="s">
        <v>7</v>
      </c>
      <c r="F6" s="1" t="s">
        <v>1344</v>
      </c>
      <c r="G6" s="1" t="s">
        <v>76</v>
      </c>
      <c r="H6" s="2">
        <v>3</v>
      </c>
    </row>
    <row r="7" ht="27" spans="1:8">
      <c r="A7" s="1">
        <v>368</v>
      </c>
      <c r="B7" s="1" t="s">
        <v>557</v>
      </c>
      <c r="C7" s="1" t="s">
        <v>558</v>
      </c>
      <c r="D7" s="1" t="s">
        <v>157</v>
      </c>
      <c r="E7" s="1" t="s">
        <v>7</v>
      </c>
      <c r="F7" s="1" t="s">
        <v>1780</v>
      </c>
      <c r="G7" s="1" t="s">
        <v>84</v>
      </c>
      <c r="H7" s="2">
        <v>2</v>
      </c>
    </row>
    <row r="8" ht="27" spans="1:8">
      <c r="A8" s="1">
        <v>394</v>
      </c>
      <c r="B8" s="1" t="s">
        <v>601</v>
      </c>
      <c r="C8" s="1" t="s">
        <v>1479</v>
      </c>
      <c r="D8" s="1" t="s">
        <v>157</v>
      </c>
      <c r="E8" s="1" t="s">
        <v>7</v>
      </c>
      <c r="F8" s="1" t="s">
        <v>1781</v>
      </c>
      <c r="G8" s="1" t="s">
        <v>92</v>
      </c>
      <c r="H8" s="2">
        <v>1</v>
      </c>
    </row>
    <row r="9" spans="1:8">
      <c r="A9" s="1">
        <v>397</v>
      </c>
      <c r="B9" s="1" t="s">
        <v>601</v>
      </c>
      <c r="C9" s="1" t="s">
        <v>1481</v>
      </c>
      <c r="D9" s="1" t="s">
        <v>152</v>
      </c>
      <c r="E9" s="1" t="s">
        <v>7</v>
      </c>
      <c r="F9" s="1" t="s">
        <v>1782</v>
      </c>
      <c r="G9" s="1" t="s">
        <v>92</v>
      </c>
      <c r="H9" s="2">
        <v>2</v>
      </c>
    </row>
    <row r="10" ht="27" spans="1:8">
      <c r="A10" s="1">
        <v>431</v>
      </c>
      <c r="B10" s="1" t="s">
        <v>622</v>
      </c>
      <c r="C10" s="1" t="s">
        <v>1783</v>
      </c>
      <c r="D10" s="1" t="s">
        <v>157</v>
      </c>
      <c r="E10" s="1" t="s">
        <v>7</v>
      </c>
      <c r="F10" s="1" t="s">
        <v>1784</v>
      </c>
      <c r="G10" s="1" t="s">
        <v>98</v>
      </c>
      <c r="H10" s="2">
        <v>3</v>
      </c>
    </row>
    <row r="11" ht="27" spans="1:8">
      <c r="A11" s="1">
        <v>461</v>
      </c>
      <c r="B11" s="1" t="s">
        <v>660</v>
      </c>
      <c r="C11" s="1" t="s">
        <v>1521</v>
      </c>
      <c r="D11" s="1" t="s">
        <v>157</v>
      </c>
      <c r="E11" s="1" t="s">
        <v>7</v>
      </c>
      <c r="F11" s="1" t="s">
        <v>1785</v>
      </c>
      <c r="G11" s="1" t="s">
        <v>104</v>
      </c>
      <c r="H11" s="5">
        <v>2</v>
      </c>
    </row>
    <row r="12" spans="1:8">
      <c r="A12" s="1">
        <v>528</v>
      </c>
      <c r="B12" s="1" t="s">
        <v>708</v>
      </c>
      <c r="C12" s="1" t="s">
        <v>1579</v>
      </c>
      <c r="D12" s="1" t="s">
        <v>157</v>
      </c>
      <c r="E12" s="1" t="s">
        <v>7</v>
      </c>
      <c r="F12" s="1" t="s">
        <v>1786</v>
      </c>
      <c r="G12" s="1" t="s">
        <v>114</v>
      </c>
      <c r="H12" s="5">
        <v>2</v>
      </c>
    </row>
    <row r="13" ht="27" spans="1:8">
      <c r="A13" s="1">
        <v>553</v>
      </c>
      <c r="B13" s="1" t="s">
        <v>730</v>
      </c>
      <c r="C13" s="1" t="s">
        <v>1787</v>
      </c>
      <c r="D13" s="1" t="s">
        <v>152</v>
      </c>
      <c r="E13" s="1" t="s">
        <v>7</v>
      </c>
      <c r="F13" s="1" t="s">
        <v>1788</v>
      </c>
      <c r="G13" s="1" t="s">
        <v>116</v>
      </c>
      <c r="H13" s="5">
        <v>2</v>
      </c>
    </row>
    <row r="14" ht="27" spans="1:8">
      <c r="A14" s="1">
        <v>565</v>
      </c>
      <c r="B14" s="1" t="s">
        <v>747</v>
      </c>
      <c r="C14" s="1" t="s">
        <v>1789</v>
      </c>
      <c r="D14" s="1" t="s">
        <v>157</v>
      </c>
      <c r="E14" s="1" t="s">
        <v>7</v>
      </c>
      <c r="F14" s="1" t="s">
        <v>1790</v>
      </c>
      <c r="G14" s="1" t="s">
        <v>118</v>
      </c>
      <c r="H14" s="5">
        <v>2</v>
      </c>
    </row>
    <row r="15" ht="27" spans="1:8">
      <c r="A15" s="1">
        <v>572</v>
      </c>
      <c r="B15" s="1" t="s">
        <v>761</v>
      </c>
      <c r="C15" s="1" t="s">
        <v>1791</v>
      </c>
      <c r="D15" s="1" t="s">
        <v>152</v>
      </c>
      <c r="E15" s="1" t="s">
        <v>7</v>
      </c>
      <c r="F15" s="1" t="s">
        <v>1792</v>
      </c>
      <c r="G15" s="1" t="s">
        <v>120</v>
      </c>
      <c r="H15" s="5">
        <v>2</v>
      </c>
    </row>
    <row r="16" spans="1:8">
      <c r="A16" s="1">
        <v>578</v>
      </c>
      <c r="B16" s="1" t="s">
        <v>772</v>
      </c>
      <c r="C16" s="1" t="s">
        <v>1793</v>
      </c>
      <c r="D16" s="1" t="s">
        <v>152</v>
      </c>
      <c r="E16" s="1" t="s">
        <v>7</v>
      </c>
      <c r="F16" s="1" t="s">
        <v>1794</v>
      </c>
      <c r="G16" s="1" t="s">
        <v>122</v>
      </c>
      <c r="H16" s="2">
        <v>1</v>
      </c>
    </row>
    <row r="17" ht="27" spans="1:8">
      <c r="A17" s="1">
        <v>607</v>
      </c>
      <c r="B17" s="1" t="s">
        <v>807</v>
      </c>
      <c r="C17" s="1" t="s">
        <v>1594</v>
      </c>
      <c r="D17" s="1" t="s">
        <v>157</v>
      </c>
      <c r="E17" s="1" t="s">
        <v>7</v>
      </c>
      <c r="F17" s="1" t="s">
        <v>1795</v>
      </c>
      <c r="G17" s="1" t="s">
        <v>129</v>
      </c>
      <c r="H17" s="2">
        <v>2</v>
      </c>
    </row>
    <row r="18" spans="1:8">
      <c r="A18" s="1">
        <v>660</v>
      </c>
      <c r="B18" s="1" t="s">
        <v>861</v>
      </c>
      <c r="C18" s="1" t="s">
        <v>900</v>
      </c>
      <c r="D18" s="1" t="s">
        <v>152</v>
      </c>
      <c r="E18" s="1" t="s">
        <v>7</v>
      </c>
      <c r="F18" s="1" t="s">
        <v>1796</v>
      </c>
      <c r="G18" s="1" t="s">
        <v>135</v>
      </c>
      <c r="H18" s="2">
        <v>1</v>
      </c>
    </row>
    <row r="19" spans="1:8">
      <c r="A19" s="1">
        <v>661</v>
      </c>
      <c r="B19" s="1" t="s">
        <v>861</v>
      </c>
      <c r="C19" s="1" t="s">
        <v>896</v>
      </c>
      <c r="D19" s="1" t="s">
        <v>157</v>
      </c>
      <c r="E19" s="1" t="s">
        <v>7</v>
      </c>
      <c r="F19" s="1" t="s">
        <v>1797</v>
      </c>
      <c r="G19" s="1" t="s">
        <v>135</v>
      </c>
      <c r="H19" s="2">
        <v>2</v>
      </c>
    </row>
    <row r="20" spans="1:8">
      <c r="A20" s="1">
        <v>662</v>
      </c>
      <c r="B20" s="1" t="s">
        <v>861</v>
      </c>
      <c r="C20" s="6" t="s">
        <v>882</v>
      </c>
      <c r="D20" s="1" t="s">
        <v>152</v>
      </c>
      <c r="E20" s="1" t="s">
        <v>7</v>
      </c>
      <c r="F20" s="1" t="s">
        <v>1798</v>
      </c>
      <c r="G20" s="1" t="s">
        <v>135</v>
      </c>
      <c r="H20" s="2">
        <v>3</v>
      </c>
    </row>
    <row r="21" spans="1:8">
      <c r="A21" s="1">
        <v>700</v>
      </c>
      <c r="B21" s="1" t="s">
        <v>904</v>
      </c>
      <c r="C21" s="1" t="s">
        <v>1799</v>
      </c>
      <c r="D21" s="1" t="s">
        <v>157</v>
      </c>
      <c r="E21" s="1" t="s">
        <v>7</v>
      </c>
      <c r="F21" s="1" t="s">
        <v>1800</v>
      </c>
      <c r="G21" s="1" t="s">
        <v>137</v>
      </c>
      <c r="H21" s="2">
        <v>3</v>
      </c>
    </row>
    <row r="22" spans="1:8">
      <c r="A22" s="1">
        <v>736</v>
      </c>
      <c r="B22" s="1" t="s">
        <v>904</v>
      </c>
      <c r="C22" s="1" t="s">
        <v>1801</v>
      </c>
      <c r="D22" s="1" t="s">
        <v>152</v>
      </c>
      <c r="E22" s="1" t="s">
        <v>7</v>
      </c>
      <c r="F22" s="1" t="s">
        <v>1802</v>
      </c>
      <c r="G22" s="1" t="s">
        <v>137</v>
      </c>
      <c r="H22" s="2">
        <v>3</v>
      </c>
    </row>
    <row r="23" spans="1:8">
      <c r="A23" s="1">
        <v>746</v>
      </c>
      <c r="B23" s="1" t="s">
        <v>953</v>
      </c>
      <c r="C23" s="1" t="s">
        <v>1803</v>
      </c>
      <c r="D23" s="1" t="s">
        <v>152</v>
      </c>
      <c r="E23" s="1" t="s">
        <v>7</v>
      </c>
      <c r="F23" s="1" t="s">
        <v>1804</v>
      </c>
      <c r="G23" s="1" t="s">
        <v>139</v>
      </c>
      <c r="H23" s="2">
        <v>3</v>
      </c>
    </row>
    <row r="24" spans="1:8">
      <c r="A24" s="1">
        <v>764</v>
      </c>
      <c r="B24" s="1" t="s">
        <v>953</v>
      </c>
      <c r="C24" s="1" t="s">
        <v>1057</v>
      </c>
      <c r="D24" s="1" t="s">
        <v>152</v>
      </c>
      <c r="E24" s="1" t="s">
        <v>7</v>
      </c>
      <c r="F24" s="1" t="s">
        <v>1805</v>
      </c>
      <c r="G24" s="1" t="s">
        <v>139</v>
      </c>
      <c r="H24" s="1">
        <v>3</v>
      </c>
    </row>
    <row r="25" spans="1:8">
      <c r="A25" s="1">
        <v>766</v>
      </c>
      <c r="B25" s="1" t="s">
        <v>953</v>
      </c>
      <c r="C25" s="1" t="s">
        <v>1057</v>
      </c>
      <c r="D25" s="1" t="s">
        <v>152</v>
      </c>
      <c r="E25" s="1" t="s">
        <v>7</v>
      </c>
      <c r="F25" s="1" t="s">
        <v>1806</v>
      </c>
      <c r="G25" s="1" t="s">
        <v>139</v>
      </c>
      <c r="H25" s="2">
        <v>3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班级获奖分值汇总</vt:lpstr>
      <vt:lpstr>小制作</vt:lpstr>
      <vt:lpstr>小影视</vt:lpstr>
      <vt:lpstr>小论文</vt:lpstr>
      <vt:lpstr>小考察</vt:lpstr>
      <vt:lpstr>小课题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马志浩</dc:creator>
  <cp:lastModifiedBy>对方正在输入...</cp:lastModifiedBy>
  <dcterms:created xsi:type="dcterms:W3CDTF">2024-05-05T13:32:00Z</dcterms:created>
  <dcterms:modified xsi:type="dcterms:W3CDTF">2025-03-25T06:25:33Z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E90ED7D933DE432DBD1E72D9D2B70B88_13</vt:lpwstr>
  </property>
  <property fmtid="{D5CDD505-2E9C-101B-9397-08002B2CF9AE}" pid="3" name="KSOProductBuildVer">
    <vt:lpwstr>2052-12.1.0.16120</vt:lpwstr>
  </property>
</Properties>
</file>